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당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J2" i="1"/>
  <c r="J9" i="1" s="1"/>
  <c r="M2" i="1"/>
  <c r="M9" i="1" s="1"/>
  <c r="F3" i="1"/>
  <c r="G3" i="1"/>
  <c r="J3" i="1"/>
  <c r="M3" i="1"/>
  <c r="F4" i="1"/>
  <c r="G4" i="1"/>
  <c r="J4" i="1"/>
  <c r="M4" i="1"/>
  <c r="F5" i="1"/>
  <c r="G5" i="1"/>
  <c r="J5" i="1"/>
  <c r="M5" i="1"/>
  <c r="F6" i="1"/>
  <c r="G6" i="1"/>
  <c r="J6" i="1"/>
  <c r="M6" i="1"/>
  <c r="F7" i="1"/>
  <c r="G7" i="1"/>
  <c r="J7" i="1"/>
  <c r="M7" i="1"/>
  <c r="F8" i="1"/>
  <c r="G8" i="1"/>
  <c r="F9" i="1"/>
  <c r="G9" i="1"/>
  <c r="N9" i="1"/>
  <c r="O9" i="1"/>
  <c r="P9" i="1"/>
  <c r="Q9" i="1"/>
</calcChain>
</file>

<file path=xl/sharedStrings.xml><?xml version="1.0" encoding="utf-8"?>
<sst xmlns="http://schemas.openxmlformats.org/spreadsheetml/2006/main" count="20" uniqueCount="20">
  <si>
    <t>합계</t>
    <phoneticPr fontId="1" type="noConversion"/>
  </si>
  <si>
    <t>계분장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</si>
  <si>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</si>
  <si>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</si>
  <si>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</si>
  <si>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</si>
  <si>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</si>
  <si>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</si>
  <si>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</si>
  <si>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</si>
  <si>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(14수/팬)
(0.15m수)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</si>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</sst>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4" workbookViewId="0">
      <selection activeCell="I20" sqref="I20"/>
    </sheetView>
  </sheetViews>
  <sheetFormatPr defaultRowHeight="16.5" x14ac:dyDescent="0.3"/>
  <cols>
    <col min="1" max="1" width="7.375" style="1" bestFit="1" customWidth="1"/>
    <col min="2" max="2" width="5.5" style="1" bestFit="1" customWidth="1"/>
    <col min="3" max="3" width="7.375" style="1" bestFit="1" customWidth="1"/>
    <col min="4" max="4" width="6.5" style="1" bestFit="1" customWidth="1"/>
    <col min="5" max="5" width="5.5" style="1" bestFit="1" customWidth="1"/>
    <col min="6" max="6" width="7.375" style="1" bestFit="1" customWidth="1"/>
    <col min="7" max="7" width="19.75" style="1" bestFit="1" customWidth="1"/>
    <col min="8" max="9" width="9.25" style="1" bestFit="1" customWidth="1"/>
    <col min="10" max="10" width="9.875" style="1" bestFit="1" customWidth="1"/>
    <col min="11" max="12" width="9.25" style="1" bestFit="1" customWidth="1"/>
    <col min="13" max="13" width="9.25" style="1" customWidth="1"/>
    <col min="14" max="16" width="7.75" style="1" bestFit="1" customWidth="1"/>
    <col min="17" max="17" width="7.75" style="1" customWidth="1"/>
    <col min="18" max="18" width="5.5" style="1" bestFit="1" customWidth="1"/>
    <col min="19" max="16384" width="9" style="1"/>
  </cols>
  <sheetData>
    <row r="1" spans="1:18" ht="50.25" thickBot="1" x14ac:dyDescent="0.35">
      <c r="A1" s="43" t="s">
        <v>19</v>
      </c>
      <c r="B1" s="48" t="s">
        <v>18</v>
      </c>
      <c r="C1" s="45" t="s">
        <v>17</v>
      </c>
      <c r="D1" s="45" t="s">
        <v>16</v>
      </c>
      <c r="E1" s="44" t="s">
        <v>15</v>
      </c>
      <c r="F1" s="50" t="s">
        <v>14</v>
      </c>
      <c r="G1" s="49" t="s">
        <v>13</v>
      </c>
      <c r="H1" s="48" t="s">
        <v>12</v>
      </c>
      <c r="I1" s="45" t="s">
        <v>11</v>
      </c>
      <c r="J1" s="47" t="s">
        <v>10</v>
      </c>
      <c r="K1" s="46" t="s">
        <v>9</v>
      </c>
      <c r="L1" s="45" t="s">
        <v>8</v>
      </c>
      <c r="M1" s="47" t="s">
        <v>7</v>
      </c>
      <c r="N1" s="46" t="s">
        <v>6</v>
      </c>
      <c r="O1" s="45" t="s">
        <v>5</v>
      </c>
      <c r="P1" s="45" t="s">
        <v>4</v>
      </c>
      <c r="Q1" s="44" t="s">
        <v>3</v>
      </c>
      <c r="R1" s="43" t="s">
        <v>2</v>
      </c>
    </row>
    <row r="2" spans="1:18" x14ac:dyDescent="0.3">
      <c r="A2" s="34">
        <v>111</v>
      </c>
      <c r="B2" s="38">
        <v>120</v>
      </c>
      <c r="C2" s="42">
        <v>102</v>
      </c>
      <c r="D2" s="42">
        <v>13.5</v>
      </c>
      <c r="E2" s="41">
        <v>13.5</v>
      </c>
      <c r="F2" s="40">
        <f>E2*C2</f>
        <v>1377</v>
      </c>
      <c r="G2" s="39">
        <f>F2*5.5</f>
        <v>7573.5</v>
      </c>
      <c r="H2" s="38">
        <v>2</v>
      </c>
      <c r="I2" s="36">
        <v>546</v>
      </c>
      <c r="J2" s="28">
        <f>I2*14</f>
        <v>7644</v>
      </c>
      <c r="K2" s="37">
        <v>2</v>
      </c>
      <c r="L2" s="36">
        <v>998</v>
      </c>
      <c r="M2" s="28">
        <f>L2*10</f>
        <v>9980</v>
      </c>
      <c r="N2" s="37">
        <v>8</v>
      </c>
      <c r="O2" s="36"/>
      <c r="P2" s="36"/>
      <c r="Q2" s="35">
        <v>2</v>
      </c>
      <c r="R2" s="34"/>
    </row>
    <row r="3" spans="1:18" x14ac:dyDescent="0.3">
      <c r="A3" s="24">
        <v>112</v>
      </c>
      <c r="B3" s="29">
        <v>120</v>
      </c>
      <c r="C3" s="33">
        <v>102</v>
      </c>
      <c r="D3" s="33">
        <v>13.5</v>
      </c>
      <c r="E3" s="32">
        <v>13.5</v>
      </c>
      <c r="F3" s="31">
        <f>E3*C3</f>
        <v>1377</v>
      </c>
      <c r="G3" s="30">
        <f>F3*5.5</f>
        <v>7573.5</v>
      </c>
      <c r="H3" s="29">
        <v>2</v>
      </c>
      <c r="I3" s="26">
        <v>536</v>
      </c>
      <c r="J3" s="28">
        <f>I3*14</f>
        <v>7504</v>
      </c>
      <c r="K3" s="27">
        <v>2</v>
      </c>
      <c r="L3" s="26">
        <v>998</v>
      </c>
      <c r="M3" s="28">
        <f>L3*10</f>
        <v>9980</v>
      </c>
      <c r="N3" s="27">
        <v>8</v>
      </c>
      <c r="O3" s="26"/>
      <c r="P3" s="26"/>
      <c r="Q3" s="25">
        <v>2</v>
      </c>
      <c r="R3" s="24"/>
    </row>
    <row r="4" spans="1:18" x14ac:dyDescent="0.3">
      <c r="A4" s="24">
        <v>120</v>
      </c>
      <c r="B4" s="29">
        <v>115</v>
      </c>
      <c r="C4" s="33">
        <v>97</v>
      </c>
      <c r="D4" s="33">
        <v>11.5</v>
      </c>
      <c r="E4" s="32">
        <v>11.5</v>
      </c>
      <c r="F4" s="31">
        <f>E4*C4</f>
        <v>1115.5</v>
      </c>
      <c r="G4" s="30">
        <f>F4*5.5</f>
        <v>6135.25</v>
      </c>
      <c r="H4" s="29">
        <v>2</v>
      </c>
      <c r="I4" s="26">
        <v>470</v>
      </c>
      <c r="J4" s="28">
        <f>I4*14</f>
        <v>6580</v>
      </c>
      <c r="K4" s="27">
        <v>2</v>
      </c>
      <c r="L4" s="26">
        <v>896</v>
      </c>
      <c r="M4" s="28">
        <f>L4*10</f>
        <v>8960</v>
      </c>
      <c r="N4" s="27">
        <v>6</v>
      </c>
      <c r="O4" s="26"/>
      <c r="P4" s="26"/>
      <c r="Q4" s="25"/>
      <c r="R4" s="24"/>
    </row>
    <row r="5" spans="1:18" x14ac:dyDescent="0.3">
      <c r="A5" s="24">
        <v>130</v>
      </c>
      <c r="B5" s="29">
        <v>115</v>
      </c>
      <c r="C5" s="33">
        <v>97</v>
      </c>
      <c r="D5" s="33">
        <v>11.5</v>
      </c>
      <c r="E5" s="32">
        <v>11.5</v>
      </c>
      <c r="F5" s="31">
        <f>E5*C5</f>
        <v>1115.5</v>
      </c>
      <c r="G5" s="30">
        <f>F5*5.5</f>
        <v>6135.25</v>
      </c>
      <c r="H5" s="29">
        <v>2</v>
      </c>
      <c r="I5" s="26">
        <v>481</v>
      </c>
      <c r="J5" s="28">
        <f>I5*14</f>
        <v>6734</v>
      </c>
      <c r="K5" s="27">
        <v>2</v>
      </c>
      <c r="L5" s="26">
        <v>908</v>
      </c>
      <c r="M5" s="28">
        <f>L5*10</f>
        <v>9080</v>
      </c>
      <c r="N5" s="27">
        <v>6</v>
      </c>
      <c r="O5" s="26"/>
      <c r="P5" s="26"/>
      <c r="Q5" s="25"/>
      <c r="R5" s="24"/>
    </row>
    <row r="6" spans="1:18" x14ac:dyDescent="0.3">
      <c r="A6" s="24">
        <v>210</v>
      </c>
      <c r="B6" s="29"/>
      <c r="C6" s="33">
        <v>97</v>
      </c>
      <c r="D6" s="33"/>
      <c r="E6" s="32">
        <v>15</v>
      </c>
      <c r="F6" s="31">
        <f>E6*C6</f>
        <v>1455</v>
      </c>
      <c r="G6" s="30">
        <f>F6*5.5</f>
        <v>8002.5</v>
      </c>
      <c r="H6" s="29">
        <v>2</v>
      </c>
      <c r="I6" s="26">
        <v>637</v>
      </c>
      <c r="J6" s="28">
        <f>I6*14</f>
        <v>8918</v>
      </c>
      <c r="K6" s="27">
        <v>2</v>
      </c>
      <c r="L6" s="26">
        <v>1432</v>
      </c>
      <c r="M6" s="28">
        <f>L6*10</f>
        <v>14320</v>
      </c>
      <c r="N6" s="27">
        <v>18</v>
      </c>
      <c r="O6" s="26"/>
      <c r="P6" s="26"/>
      <c r="Q6" s="25"/>
      <c r="R6" s="24"/>
    </row>
    <row r="7" spans="1:18" ht="17.25" thickBot="1" x14ac:dyDescent="0.35">
      <c r="A7" s="24">
        <v>220</v>
      </c>
      <c r="B7" s="29"/>
      <c r="C7" s="33">
        <v>97</v>
      </c>
      <c r="D7" s="33"/>
      <c r="E7" s="32">
        <v>15</v>
      </c>
      <c r="F7" s="31">
        <f>E7*C7</f>
        <v>1455</v>
      </c>
      <c r="G7" s="30">
        <f>F7*5.5</f>
        <v>8002.5</v>
      </c>
      <c r="H7" s="29">
        <v>2</v>
      </c>
      <c r="I7" s="26">
        <v>630</v>
      </c>
      <c r="J7" s="28">
        <f>I7*14</f>
        <v>8820</v>
      </c>
      <c r="K7" s="27">
        <v>2</v>
      </c>
      <c r="L7" s="26">
        <v>1432</v>
      </c>
      <c r="M7" s="28">
        <f>L7*10</f>
        <v>14320</v>
      </c>
      <c r="N7" s="27">
        <v>18</v>
      </c>
      <c r="O7" s="26"/>
      <c r="P7" s="26"/>
      <c r="Q7" s="25"/>
      <c r="R7" s="24"/>
    </row>
    <row r="8" spans="1:18" ht="17.25" hidden="1" thickBot="1" x14ac:dyDescent="0.35">
      <c r="A8" s="11" t="s">
        <v>1</v>
      </c>
      <c r="B8" s="14">
        <v>64</v>
      </c>
      <c r="C8" s="13">
        <v>64</v>
      </c>
      <c r="D8" s="23">
        <v>8</v>
      </c>
      <c r="E8" s="22">
        <v>8</v>
      </c>
      <c r="F8" s="21">
        <f>E8*C8</f>
        <v>512</v>
      </c>
      <c r="G8" s="9">
        <f>F8*5.5</f>
        <v>2816</v>
      </c>
      <c r="H8" s="20"/>
      <c r="I8" s="19"/>
      <c r="J8" s="18"/>
      <c r="K8" s="17"/>
      <c r="L8" s="16"/>
      <c r="M8" s="15"/>
      <c r="N8" s="14"/>
      <c r="O8" s="13"/>
      <c r="P8" s="13"/>
      <c r="Q8" s="12"/>
      <c r="R8" s="11"/>
    </row>
    <row r="9" spans="1:18" ht="17.25" thickBot="1" x14ac:dyDescent="0.35">
      <c r="A9" s="2" t="s">
        <v>0</v>
      </c>
      <c r="B9" s="7"/>
      <c r="C9" s="4"/>
      <c r="D9" s="4"/>
      <c r="E9" s="3"/>
      <c r="F9" s="10">
        <f>SUM(F2:F7)</f>
        <v>7895</v>
      </c>
      <c r="G9" s="9">
        <f>SUM(G2:G7)</f>
        <v>43422.5</v>
      </c>
      <c r="H9" s="5"/>
      <c r="I9" s="8"/>
      <c r="J9" s="6">
        <f>SUM(J2:J7)</f>
        <v>46200</v>
      </c>
      <c r="K9" s="7"/>
      <c r="L9" s="4"/>
      <c r="M9" s="6">
        <f>SUM(M2:M7)</f>
        <v>66640</v>
      </c>
      <c r="N9" s="5">
        <f>SUM(N2:N7)</f>
        <v>64</v>
      </c>
      <c r="O9" s="4">
        <f>SUM(O2:O7)</f>
        <v>0</v>
      </c>
      <c r="P9" s="4">
        <f>SUM(P2:P7)</f>
        <v>0</v>
      </c>
      <c r="Q9" s="3">
        <f>SUM(Q2:Q7)</f>
        <v>4</v>
      </c>
      <c r="R9" s="2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PS_당진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2020-01-17T00:02:57Z</dcterms:created>
  <dcterms:modified xsi:type="dcterms:W3CDTF">2020-01-17T00:03:01Z</dcterms:modified>
</cp:coreProperties>
</file>