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삼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 s="1"/>
  <c r="J2" i="1"/>
  <c r="M2" i="1"/>
  <c r="M14" i="1" s="1"/>
  <c r="F3" i="1"/>
  <c r="G3" i="1" s="1"/>
  <c r="J3" i="1"/>
  <c r="M3" i="1"/>
  <c r="F4" i="1"/>
  <c r="G4" i="1" s="1"/>
  <c r="J4" i="1"/>
  <c r="M4" i="1"/>
  <c r="F5" i="1"/>
  <c r="G5" i="1" s="1"/>
  <c r="J5" i="1"/>
  <c r="M5" i="1"/>
  <c r="F6" i="1"/>
  <c r="G6" i="1" s="1"/>
  <c r="J6" i="1"/>
  <c r="M6" i="1"/>
  <c r="F7" i="1"/>
  <c r="G7" i="1" s="1"/>
  <c r="J7" i="1"/>
  <c r="M7" i="1"/>
  <c r="F8" i="1"/>
  <c r="G8" i="1" s="1"/>
  <c r="J8" i="1"/>
  <c r="M8" i="1"/>
  <c r="F9" i="1"/>
  <c r="G9" i="1" s="1"/>
  <c r="J9" i="1"/>
  <c r="M9" i="1"/>
  <c r="F10" i="1"/>
  <c r="G10" i="1" s="1"/>
  <c r="J10" i="1"/>
  <c r="M10" i="1"/>
  <c r="F11" i="1"/>
  <c r="G11" i="1" s="1"/>
  <c r="J11" i="1"/>
  <c r="M11" i="1"/>
  <c r="F12" i="1"/>
  <c r="G12" i="1" s="1"/>
  <c r="J12" i="1"/>
  <c r="M12" i="1"/>
  <c r="F13" i="1"/>
  <c r="I14" i="1"/>
  <c r="J14" i="1"/>
  <c r="L14" i="1"/>
  <c r="N14" i="1"/>
  <c r="P14" i="1"/>
  <c r="G14" i="1" l="1"/>
  <c r="F14" i="1"/>
</calcChain>
</file>

<file path=xl/sharedStrings.xml><?xml version="1.0" encoding="utf-8"?>
<sst xmlns="http://schemas.openxmlformats.org/spreadsheetml/2006/main" count="24" uniqueCount="24">
  <si>
    <t>2단지 : 대차로 이동</t>
    <phoneticPr fontId="1" type="noConversion"/>
  </si>
  <si>
    <t>1단지 : 1톤트럭으로 이동(30구 플라스틱난좌)</t>
    <phoneticPr fontId="1" type="noConversion"/>
  </si>
  <si>
    <t>종란 :</t>
    <phoneticPr fontId="1" type="noConversion"/>
  </si>
  <si>
    <t>수탉제외</t>
    <phoneticPr fontId="1" type="noConversion"/>
  </si>
  <si>
    <t>합계</t>
    <phoneticPr fontId="1" type="noConversion"/>
  </si>
  <si>
    <t>수탉동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</si>
  <si>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</si>
  <si>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</si>
  <si>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</si>
  <si>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</si>
  <si>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</si>
  <si>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</si>
  <si>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</si>
  <si>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</si>
  <si>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</si>
  <si>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</si>
  <si>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</si>
  <si>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(5.5수/m2)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</si>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</sst>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L2" sqref="L2"/>
    </sheetView>
  </sheetViews>
  <sheetFormatPr defaultRowHeight="16.5" x14ac:dyDescent="0.3"/>
  <cols>
    <col min="1" max="1" width="9" style="1"/>
    <col min="2" max="2" width="6.5" style="1" bestFit="1" customWidth="1"/>
    <col min="3" max="3" width="7.125" style="1" bestFit="1" customWidth="1"/>
    <col min="4" max="5" width="5.5" style="1" bestFit="1" customWidth="1"/>
    <col min="6" max="6" width="8.5" style="1" bestFit="1" customWidth="1"/>
    <col min="7" max="7" width="18.75" style="1" bestFit="1" customWidth="1"/>
    <col min="8" max="12" width="9" style="1"/>
    <col min="13" max="13" width="9.875" style="1" bestFit="1" customWidth="1"/>
    <col min="14" max="14" width="7.75" style="1" bestFit="1" customWidth="1"/>
    <col min="15" max="15" width="7.75" style="1" customWidth="1"/>
    <col min="16" max="16" width="7.75" style="1" bestFit="1" customWidth="1"/>
    <col min="17" max="17" width="7.75" style="1" customWidth="1"/>
    <col min="18" max="16384" width="9" style="1"/>
  </cols>
  <sheetData>
    <row r="1" spans="1:18" ht="33.75" thickBot="1" x14ac:dyDescent="0.35">
      <c r="A1" s="74" t="s">
        <v>23</v>
      </c>
      <c r="B1" s="69" t="s">
        <v>22</v>
      </c>
      <c r="C1" s="71" t="s">
        <v>21</v>
      </c>
      <c r="D1" s="71" t="s">
        <v>20</v>
      </c>
      <c r="E1" s="67" t="s">
        <v>19</v>
      </c>
      <c r="F1" s="74" t="s">
        <v>18</v>
      </c>
      <c r="G1" s="73" t="s">
        <v>17</v>
      </c>
      <c r="H1" s="72" t="s">
        <v>16</v>
      </c>
      <c r="I1" s="71" t="s">
        <v>15</v>
      </c>
      <c r="J1" s="70" t="s">
        <v>14</v>
      </c>
      <c r="K1" s="69" t="s">
        <v>13</v>
      </c>
      <c r="L1" s="71" t="s">
        <v>12</v>
      </c>
      <c r="M1" s="70" t="s">
        <v>11</v>
      </c>
      <c r="N1" s="69" t="s">
        <v>10</v>
      </c>
      <c r="O1" s="68" t="s">
        <v>9</v>
      </c>
      <c r="P1" s="67" t="s">
        <v>8</v>
      </c>
      <c r="Q1" s="66" t="s">
        <v>7</v>
      </c>
      <c r="R1" s="65" t="s">
        <v>6</v>
      </c>
    </row>
    <row r="2" spans="1:18" x14ac:dyDescent="0.3">
      <c r="A2" s="61">
        <v>110</v>
      </c>
      <c r="B2" s="64">
        <v>102</v>
      </c>
      <c r="C2" s="63">
        <v>99.2</v>
      </c>
      <c r="D2" s="63">
        <v>12</v>
      </c>
      <c r="E2" s="62">
        <v>12</v>
      </c>
      <c r="F2" s="61">
        <f>E2*C2</f>
        <v>1190.4000000000001</v>
      </c>
      <c r="G2" s="60">
        <f>F2*5.5</f>
        <v>6547.2000000000007</v>
      </c>
      <c r="H2" s="59">
        <v>6</v>
      </c>
      <c r="I2" s="58">
        <v>490</v>
      </c>
      <c r="J2" s="33">
        <f>I2*14</f>
        <v>6860</v>
      </c>
      <c r="K2" s="57">
        <v>2</v>
      </c>
      <c r="L2" s="58">
        <v>762</v>
      </c>
      <c r="M2" s="33">
        <f>L2*10</f>
        <v>7620</v>
      </c>
      <c r="N2" s="57">
        <v>10</v>
      </c>
      <c r="O2" s="56"/>
      <c r="P2" s="55">
        <v>4</v>
      </c>
      <c r="Q2" s="54"/>
      <c r="R2" s="53"/>
    </row>
    <row r="3" spans="1:18" x14ac:dyDescent="0.3">
      <c r="A3" s="49">
        <v>120</v>
      </c>
      <c r="B3" s="52">
        <v>101</v>
      </c>
      <c r="C3" s="51">
        <v>98.2</v>
      </c>
      <c r="D3" s="51">
        <v>12</v>
      </c>
      <c r="E3" s="50">
        <v>12</v>
      </c>
      <c r="F3" s="49">
        <f>E3*C3</f>
        <v>1178.4000000000001</v>
      </c>
      <c r="G3" s="48">
        <f>F3*5.5</f>
        <v>6481.2000000000007</v>
      </c>
      <c r="H3" s="47">
        <v>6</v>
      </c>
      <c r="I3" s="46">
        <v>490</v>
      </c>
      <c r="J3" s="33">
        <f>I3*14</f>
        <v>6860</v>
      </c>
      <c r="K3" s="45">
        <v>2</v>
      </c>
      <c r="L3" s="46">
        <v>754</v>
      </c>
      <c r="M3" s="33">
        <f>L3*10</f>
        <v>7540</v>
      </c>
      <c r="N3" s="45">
        <v>10</v>
      </c>
      <c r="O3" s="44"/>
      <c r="P3" s="43">
        <v>4</v>
      </c>
      <c r="Q3" s="42"/>
      <c r="R3" s="41"/>
    </row>
    <row r="4" spans="1:18" x14ac:dyDescent="0.3">
      <c r="A4" s="49">
        <v>130</v>
      </c>
      <c r="B4" s="52">
        <v>102</v>
      </c>
      <c r="C4" s="51">
        <v>99.2</v>
      </c>
      <c r="D4" s="51">
        <v>12</v>
      </c>
      <c r="E4" s="50">
        <v>12</v>
      </c>
      <c r="F4" s="49">
        <f>E4*C4</f>
        <v>1190.4000000000001</v>
      </c>
      <c r="G4" s="48">
        <f>F4*5.5</f>
        <v>6547.2000000000007</v>
      </c>
      <c r="H4" s="47">
        <v>6</v>
      </c>
      <c r="I4" s="46">
        <v>490</v>
      </c>
      <c r="J4" s="33">
        <f>I4*14</f>
        <v>6860</v>
      </c>
      <c r="K4" s="45">
        <v>2</v>
      </c>
      <c r="L4" s="46">
        <v>763</v>
      </c>
      <c r="M4" s="33">
        <f>L4*10</f>
        <v>7630</v>
      </c>
      <c r="N4" s="45">
        <v>10</v>
      </c>
      <c r="O4" s="44"/>
      <c r="P4" s="43">
        <v>4</v>
      </c>
      <c r="Q4" s="42"/>
      <c r="R4" s="41"/>
    </row>
    <row r="5" spans="1:18" x14ac:dyDescent="0.3">
      <c r="A5" s="49">
        <v>140</v>
      </c>
      <c r="B5" s="52">
        <v>102</v>
      </c>
      <c r="C5" s="51">
        <v>99.2</v>
      </c>
      <c r="D5" s="51">
        <v>12</v>
      </c>
      <c r="E5" s="50">
        <v>12</v>
      </c>
      <c r="F5" s="49">
        <f>E5*C5</f>
        <v>1190.4000000000001</v>
      </c>
      <c r="G5" s="48">
        <f>F5*5.5</f>
        <v>6547.2000000000007</v>
      </c>
      <c r="H5" s="47">
        <v>6</v>
      </c>
      <c r="I5" s="46">
        <v>490</v>
      </c>
      <c r="J5" s="33">
        <f>I5*14</f>
        <v>6860</v>
      </c>
      <c r="K5" s="45">
        <v>2</v>
      </c>
      <c r="L5" s="46">
        <v>750</v>
      </c>
      <c r="M5" s="33">
        <f>L5*10</f>
        <v>7500</v>
      </c>
      <c r="N5" s="45">
        <v>10</v>
      </c>
      <c r="O5" s="44"/>
      <c r="P5" s="43">
        <v>4</v>
      </c>
      <c r="Q5" s="42"/>
      <c r="R5" s="41"/>
    </row>
    <row r="6" spans="1:18" x14ac:dyDescent="0.3">
      <c r="A6" s="49">
        <v>150</v>
      </c>
      <c r="B6" s="52">
        <v>102</v>
      </c>
      <c r="C6" s="51">
        <v>99.2</v>
      </c>
      <c r="D6" s="51">
        <v>12</v>
      </c>
      <c r="E6" s="50">
        <v>12</v>
      </c>
      <c r="F6" s="49">
        <f>E6*C6</f>
        <v>1190.4000000000001</v>
      </c>
      <c r="G6" s="48">
        <f>F6*5.5</f>
        <v>6547.2000000000007</v>
      </c>
      <c r="H6" s="47">
        <v>6</v>
      </c>
      <c r="I6" s="46">
        <v>490</v>
      </c>
      <c r="J6" s="33">
        <f>I6*14</f>
        <v>6860</v>
      </c>
      <c r="K6" s="45">
        <v>2</v>
      </c>
      <c r="L6" s="46">
        <v>752</v>
      </c>
      <c r="M6" s="33">
        <f>L6*10</f>
        <v>7520</v>
      </c>
      <c r="N6" s="45">
        <v>10</v>
      </c>
      <c r="O6" s="44"/>
      <c r="P6" s="43">
        <v>4</v>
      </c>
      <c r="Q6" s="42"/>
      <c r="R6" s="41"/>
    </row>
    <row r="7" spans="1:18" x14ac:dyDescent="0.3">
      <c r="A7" s="49">
        <v>211</v>
      </c>
      <c r="B7" s="52">
        <v>106</v>
      </c>
      <c r="C7" s="51">
        <v>102.8</v>
      </c>
      <c r="D7" s="51">
        <v>16</v>
      </c>
      <c r="E7" s="50">
        <v>16</v>
      </c>
      <c r="F7" s="49">
        <f>E7*C7</f>
        <v>1644.8</v>
      </c>
      <c r="G7" s="48">
        <f>F7*5.5</f>
        <v>9046.4</v>
      </c>
      <c r="H7" s="47">
        <v>8</v>
      </c>
      <c r="I7" s="46">
        <v>684</v>
      </c>
      <c r="J7" s="33">
        <f>I7*14</f>
        <v>9576</v>
      </c>
      <c r="K7" s="45">
        <v>4</v>
      </c>
      <c r="L7" s="46">
        <v>1526</v>
      </c>
      <c r="M7" s="33">
        <f>L7*10</f>
        <v>15260</v>
      </c>
      <c r="N7" s="45">
        <v>14</v>
      </c>
      <c r="O7" s="44"/>
      <c r="P7" s="43">
        <v>4</v>
      </c>
      <c r="Q7" s="42"/>
      <c r="R7" s="41"/>
    </row>
    <row r="8" spans="1:18" x14ac:dyDescent="0.3">
      <c r="A8" s="49">
        <v>212</v>
      </c>
      <c r="B8" s="52">
        <v>106</v>
      </c>
      <c r="C8" s="51">
        <v>102.8</v>
      </c>
      <c r="D8" s="51">
        <v>16</v>
      </c>
      <c r="E8" s="50">
        <v>16</v>
      </c>
      <c r="F8" s="49">
        <f>E8*C8</f>
        <v>1644.8</v>
      </c>
      <c r="G8" s="48">
        <f>F8*5.5</f>
        <v>9046.4</v>
      </c>
      <c r="H8" s="47">
        <v>8</v>
      </c>
      <c r="I8" s="46">
        <v>682</v>
      </c>
      <c r="J8" s="33">
        <f>I8*14</f>
        <v>9548</v>
      </c>
      <c r="K8" s="45">
        <v>4</v>
      </c>
      <c r="L8" s="46">
        <v>1528</v>
      </c>
      <c r="M8" s="33">
        <f>L8*10</f>
        <v>15280</v>
      </c>
      <c r="N8" s="45">
        <v>14</v>
      </c>
      <c r="O8" s="44"/>
      <c r="P8" s="43">
        <v>4</v>
      </c>
      <c r="Q8" s="42"/>
      <c r="R8" s="41"/>
    </row>
    <row r="9" spans="1:18" x14ac:dyDescent="0.3">
      <c r="A9" s="49">
        <v>221</v>
      </c>
      <c r="B9" s="52">
        <v>107</v>
      </c>
      <c r="C9" s="51">
        <v>103.8</v>
      </c>
      <c r="D9" s="51">
        <v>16</v>
      </c>
      <c r="E9" s="50">
        <v>16</v>
      </c>
      <c r="F9" s="49">
        <f>E9*C9</f>
        <v>1660.8</v>
      </c>
      <c r="G9" s="48">
        <f>F9*5.5</f>
        <v>9134.4</v>
      </c>
      <c r="H9" s="47">
        <v>8</v>
      </c>
      <c r="I9" s="46">
        <v>687</v>
      </c>
      <c r="J9" s="33">
        <f>I9*14</f>
        <v>9618</v>
      </c>
      <c r="K9" s="45">
        <v>4</v>
      </c>
      <c r="L9" s="46">
        <v>1528</v>
      </c>
      <c r="M9" s="33">
        <f>L9*10</f>
        <v>15280</v>
      </c>
      <c r="N9" s="45">
        <v>14</v>
      </c>
      <c r="O9" s="44"/>
      <c r="P9" s="43">
        <v>4</v>
      </c>
      <c r="Q9" s="42"/>
      <c r="R9" s="41"/>
    </row>
    <row r="10" spans="1:18" x14ac:dyDescent="0.3">
      <c r="A10" s="49">
        <v>222</v>
      </c>
      <c r="B10" s="52">
        <v>107</v>
      </c>
      <c r="C10" s="51">
        <v>103.8</v>
      </c>
      <c r="D10" s="51">
        <v>16</v>
      </c>
      <c r="E10" s="50">
        <v>16</v>
      </c>
      <c r="F10" s="49">
        <f>E10*C10</f>
        <v>1660.8</v>
      </c>
      <c r="G10" s="48">
        <f>F10*5.5</f>
        <v>9134.4</v>
      </c>
      <c r="H10" s="47">
        <v>8</v>
      </c>
      <c r="I10" s="46">
        <v>683</v>
      </c>
      <c r="J10" s="33">
        <f>I10*14</f>
        <v>9562</v>
      </c>
      <c r="K10" s="45">
        <v>4</v>
      </c>
      <c r="L10" s="46">
        <v>1528</v>
      </c>
      <c r="M10" s="33">
        <f>L10*10</f>
        <v>15280</v>
      </c>
      <c r="N10" s="45">
        <v>14</v>
      </c>
      <c r="O10" s="44"/>
      <c r="P10" s="43">
        <v>4</v>
      </c>
      <c r="Q10" s="42"/>
      <c r="R10" s="41"/>
    </row>
    <row r="11" spans="1:18" x14ac:dyDescent="0.3">
      <c r="A11" s="49">
        <v>231</v>
      </c>
      <c r="B11" s="52">
        <v>105</v>
      </c>
      <c r="C11" s="51">
        <v>101.8</v>
      </c>
      <c r="D11" s="51">
        <v>16</v>
      </c>
      <c r="E11" s="50">
        <v>16</v>
      </c>
      <c r="F11" s="49">
        <f>E11*C11</f>
        <v>1628.8</v>
      </c>
      <c r="G11" s="48">
        <f>F11*5.5</f>
        <v>8958.4</v>
      </c>
      <c r="H11" s="47">
        <v>8</v>
      </c>
      <c r="I11" s="46">
        <v>686</v>
      </c>
      <c r="J11" s="33">
        <f>I11*14</f>
        <v>9604</v>
      </c>
      <c r="K11" s="45">
        <v>4</v>
      </c>
      <c r="L11" s="46">
        <v>1524</v>
      </c>
      <c r="M11" s="33">
        <f>L11*10</f>
        <v>15240</v>
      </c>
      <c r="N11" s="45">
        <v>14</v>
      </c>
      <c r="O11" s="44"/>
      <c r="P11" s="43">
        <v>4</v>
      </c>
      <c r="Q11" s="42"/>
      <c r="R11" s="41"/>
    </row>
    <row r="12" spans="1:18" ht="17.25" thickBot="1" x14ac:dyDescent="0.35">
      <c r="A12" s="37">
        <v>232</v>
      </c>
      <c r="B12" s="40">
        <v>105</v>
      </c>
      <c r="C12" s="39">
        <v>101.8</v>
      </c>
      <c r="D12" s="39">
        <v>16</v>
      </c>
      <c r="E12" s="38">
        <v>16</v>
      </c>
      <c r="F12" s="37">
        <f>E12*C12</f>
        <v>1628.8</v>
      </c>
      <c r="G12" s="36">
        <f>F12*5.5</f>
        <v>8958.4</v>
      </c>
      <c r="H12" s="35">
        <v>8</v>
      </c>
      <c r="I12" s="34">
        <v>680</v>
      </c>
      <c r="J12" s="33">
        <f>I12*14</f>
        <v>9520</v>
      </c>
      <c r="K12" s="32">
        <v>4</v>
      </c>
      <c r="L12" s="34">
        <v>1476</v>
      </c>
      <c r="M12" s="33">
        <f>L12*10</f>
        <v>14760</v>
      </c>
      <c r="N12" s="32">
        <v>14</v>
      </c>
      <c r="O12" s="31"/>
      <c r="P12" s="30">
        <v>4</v>
      </c>
      <c r="Q12" s="29"/>
      <c r="R12" s="28"/>
    </row>
    <row r="13" spans="1:18" ht="17.25" thickBot="1" x14ac:dyDescent="0.35">
      <c r="A13" s="24" t="s">
        <v>5</v>
      </c>
      <c r="B13" s="27">
        <v>42</v>
      </c>
      <c r="C13" s="26">
        <v>38.200000000000003</v>
      </c>
      <c r="D13" s="26">
        <v>9.6</v>
      </c>
      <c r="E13" s="25">
        <v>9.6</v>
      </c>
      <c r="F13" s="24">
        <f>E13*C13</f>
        <v>366.72</v>
      </c>
      <c r="G13" s="13"/>
      <c r="H13" s="23"/>
      <c r="I13" s="22"/>
      <c r="J13" s="21"/>
      <c r="K13" s="20"/>
      <c r="L13" s="22"/>
      <c r="M13" s="21"/>
      <c r="N13" s="20">
        <v>8</v>
      </c>
      <c r="O13" s="19"/>
      <c r="P13" s="18">
        <v>2</v>
      </c>
      <c r="Q13" s="17"/>
      <c r="R13" s="16"/>
    </row>
    <row r="14" spans="1:18" ht="17.25" thickBot="1" x14ac:dyDescent="0.35">
      <c r="A14" s="14" t="s">
        <v>4</v>
      </c>
      <c r="B14" s="8"/>
      <c r="C14" s="15"/>
      <c r="D14" s="15"/>
      <c r="E14" s="6"/>
      <c r="F14" s="14">
        <f>SUM(F2:F12)</f>
        <v>15808.799999999997</v>
      </c>
      <c r="G14" s="13">
        <f>SUM(G2:G12)</f>
        <v>86948.4</v>
      </c>
      <c r="H14" s="12"/>
      <c r="I14" s="10">
        <f>SUM(I2:I12)</f>
        <v>6552</v>
      </c>
      <c r="J14" s="9">
        <f>SUM(J2:J12)</f>
        <v>91728</v>
      </c>
      <c r="K14" s="11"/>
      <c r="L14" s="10">
        <f>SUM(L2:L12)</f>
        <v>12891</v>
      </c>
      <c r="M14" s="9">
        <f>SUM(M2:M12)</f>
        <v>128910</v>
      </c>
      <c r="N14" s="8">
        <f>SUM(N2:N12)</f>
        <v>134</v>
      </c>
      <c r="O14" s="7"/>
      <c r="P14" s="6">
        <f>SUM(P2:P12)</f>
        <v>44</v>
      </c>
      <c r="Q14" s="5"/>
      <c r="R14" s="4" t="s">
        <v>3</v>
      </c>
    </row>
    <row r="16" spans="1:18" ht="17.25" x14ac:dyDescent="0.3">
      <c r="A16" s="3" t="s">
        <v>2</v>
      </c>
      <c r="B16" s="2" t="s">
        <v>1</v>
      </c>
    </row>
    <row r="17" spans="2:2" x14ac:dyDescent="0.3">
      <c r="B17" s="2" t="s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PS_삼성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2020-01-17T00:02:45Z</dcterms:created>
  <dcterms:modified xsi:type="dcterms:W3CDTF">2020-01-17T00:02:51Z</dcterms:modified>
</cp:coreProperties>
</file>