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장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  <c r="J2" i="1"/>
  <c r="M2" i="1"/>
  <c r="M9" i="1" s="1"/>
  <c r="F3" i="1"/>
  <c r="G3" i="1" s="1"/>
  <c r="J3" i="1"/>
  <c r="M3" i="1"/>
  <c r="F4" i="1"/>
  <c r="G4" i="1" s="1"/>
  <c r="J4" i="1"/>
  <c r="M4" i="1"/>
  <c r="F5" i="1"/>
  <c r="G5" i="1" s="1"/>
  <c r="J5" i="1"/>
  <c r="M5" i="1"/>
  <c r="F6" i="1"/>
  <c r="G6" i="1" s="1"/>
  <c r="J6" i="1"/>
  <c r="M6" i="1"/>
  <c r="F7" i="1"/>
  <c r="G7" i="1" s="1"/>
  <c r="J7" i="1"/>
  <c r="M7" i="1"/>
  <c r="F8" i="1"/>
  <c r="G8" i="1" s="1"/>
  <c r="J8" i="1"/>
  <c r="M8" i="1"/>
  <c r="J9" i="1"/>
  <c r="G9" i="1" l="1"/>
</calcChain>
</file>

<file path=xl/sharedStrings.xml><?xml version="1.0" encoding="utf-8"?>
<sst xmlns="http://schemas.openxmlformats.org/spreadsheetml/2006/main" count="20" uniqueCount="20">
  <si>
    <t>종란 : 2.5톤 종란수송차량(리프트) 이용</t>
    <phoneticPr fontId="1" type="noConversion"/>
  </si>
  <si>
    <t>합계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</si>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</sst>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G16" sqref="G16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5" width="5.5" style="1" bestFit="1" customWidth="1"/>
    <col min="6" max="6" width="6.5" style="1" bestFit="1" customWidth="1"/>
    <col min="7" max="7" width="18.75" style="1" bestFit="1" customWidth="1"/>
    <col min="8" max="13" width="9" style="1"/>
    <col min="14" max="14" width="7.25" style="1" bestFit="1" customWidth="1"/>
    <col min="15" max="15" width="7.25" style="1" customWidth="1"/>
    <col min="16" max="16" width="7.25" style="1" bestFit="1" customWidth="1"/>
    <col min="17" max="17" width="7.25" style="1" customWidth="1"/>
    <col min="18" max="16384" width="9" style="1"/>
  </cols>
  <sheetData>
    <row r="1" spans="1:18" ht="33.75" thickBot="1" x14ac:dyDescent="0.35">
      <c r="A1" s="60" t="s">
        <v>19</v>
      </c>
      <c r="B1" s="54" t="s">
        <v>18</v>
      </c>
      <c r="C1" s="53" t="s">
        <v>17</v>
      </c>
      <c r="D1" s="53" t="s">
        <v>16</v>
      </c>
      <c r="E1" s="59" t="s">
        <v>15</v>
      </c>
      <c r="F1" s="58" t="s">
        <v>14</v>
      </c>
      <c r="G1" s="57" t="s">
        <v>13</v>
      </c>
      <c r="H1" s="56" t="s">
        <v>12</v>
      </c>
      <c r="I1" s="53" t="s">
        <v>11</v>
      </c>
      <c r="J1" s="55" t="s">
        <v>10</v>
      </c>
      <c r="K1" s="56" t="s">
        <v>9</v>
      </c>
      <c r="L1" s="53" t="s">
        <v>8</v>
      </c>
      <c r="M1" s="55" t="s">
        <v>7</v>
      </c>
      <c r="N1" s="54" t="s">
        <v>6</v>
      </c>
      <c r="O1" s="53" t="s">
        <v>5</v>
      </c>
      <c r="P1" s="53" t="s">
        <v>4</v>
      </c>
      <c r="Q1" s="52" t="s">
        <v>3</v>
      </c>
      <c r="R1" s="51" t="s">
        <v>2</v>
      </c>
    </row>
    <row r="2" spans="1:18" x14ac:dyDescent="0.3">
      <c r="A2" s="50">
        <v>110</v>
      </c>
      <c r="B2" s="49">
        <v>120</v>
      </c>
      <c r="C2" s="48">
        <v>117.7</v>
      </c>
      <c r="D2" s="48">
        <v>13</v>
      </c>
      <c r="E2" s="47">
        <v>13</v>
      </c>
      <c r="F2" s="46">
        <f>E2*C2</f>
        <v>1530.1000000000001</v>
      </c>
      <c r="G2" s="45">
        <f>F2*5.5</f>
        <v>8415.5500000000011</v>
      </c>
      <c r="H2" s="44">
        <v>4</v>
      </c>
      <c r="I2" s="43">
        <v>588</v>
      </c>
      <c r="J2" s="30">
        <f>I2*14</f>
        <v>8232</v>
      </c>
      <c r="K2" s="44">
        <v>2</v>
      </c>
      <c r="L2" s="43">
        <v>1122</v>
      </c>
      <c r="M2" s="30">
        <f>L2*10</f>
        <v>11220</v>
      </c>
      <c r="N2" s="42">
        <v>10</v>
      </c>
      <c r="O2" s="41"/>
      <c r="P2" s="41"/>
      <c r="Q2" s="40"/>
      <c r="R2" s="39"/>
    </row>
    <row r="3" spans="1:18" x14ac:dyDescent="0.3">
      <c r="A3" s="38">
        <v>120</v>
      </c>
      <c r="B3" s="37">
        <v>120</v>
      </c>
      <c r="C3" s="36">
        <v>117.7</v>
      </c>
      <c r="D3" s="36">
        <v>13</v>
      </c>
      <c r="E3" s="35">
        <v>13</v>
      </c>
      <c r="F3" s="34">
        <f>E3*C3</f>
        <v>1530.1000000000001</v>
      </c>
      <c r="G3" s="33">
        <f>F3*5.5</f>
        <v>8415.5500000000011</v>
      </c>
      <c r="H3" s="32">
        <v>4</v>
      </c>
      <c r="I3" s="31">
        <v>588</v>
      </c>
      <c r="J3" s="30">
        <f>I3*14</f>
        <v>8232</v>
      </c>
      <c r="K3" s="32">
        <v>2</v>
      </c>
      <c r="L3" s="31">
        <v>1122</v>
      </c>
      <c r="M3" s="30">
        <f>L3*10</f>
        <v>11220</v>
      </c>
      <c r="N3" s="29">
        <v>10</v>
      </c>
      <c r="O3" s="28"/>
      <c r="P3" s="28"/>
      <c r="Q3" s="27"/>
      <c r="R3" s="26"/>
    </row>
    <row r="4" spans="1:18" x14ac:dyDescent="0.3">
      <c r="A4" s="38">
        <v>130</v>
      </c>
      <c r="B4" s="37">
        <v>120</v>
      </c>
      <c r="C4" s="36">
        <v>117.7</v>
      </c>
      <c r="D4" s="36">
        <v>13</v>
      </c>
      <c r="E4" s="35">
        <v>13</v>
      </c>
      <c r="F4" s="34">
        <f>E4*C4</f>
        <v>1530.1000000000001</v>
      </c>
      <c r="G4" s="33">
        <f>F4*5.5</f>
        <v>8415.5500000000011</v>
      </c>
      <c r="H4" s="32">
        <v>4</v>
      </c>
      <c r="I4" s="31">
        <v>588</v>
      </c>
      <c r="J4" s="30">
        <f>I4*14</f>
        <v>8232</v>
      </c>
      <c r="K4" s="32">
        <v>2</v>
      </c>
      <c r="L4" s="31">
        <v>1122</v>
      </c>
      <c r="M4" s="30">
        <f>L4*10</f>
        <v>11220</v>
      </c>
      <c r="N4" s="29">
        <v>10</v>
      </c>
      <c r="O4" s="28"/>
      <c r="P4" s="28"/>
      <c r="Q4" s="27"/>
      <c r="R4" s="26"/>
    </row>
    <row r="5" spans="1:18" x14ac:dyDescent="0.3">
      <c r="A5" s="38">
        <v>210</v>
      </c>
      <c r="B5" s="37">
        <v>70</v>
      </c>
      <c r="C5" s="36">
        <v>67.400000000000006</v>
      </c>
      <c r="D5" s="36">
        <v>12</v>
      </c>
      <c r="E5" s="35">
        <v>12</v>
      </c>
      <c r="F5" s="34">
        <f>E5*C5</f>
        <v>808.80000000000007</v>
      </c>
      <c r="G5" s="33">
        <f>F5*5.5</f>
        <v>4448.4000000000005</v>
      </c>
      <c r="H5" s="32">
        <v>4</v>
      </c>
      <c r="I5" s="31">
        <v>360</v>
      </c>
      <c r="J5" s="30">
        <f>I5*14</f>
        <v>5040</v>
      </c>
      <c r="K5" s="32">
        <v>2</v>
      </c>
      <c r="L5" s="31">
        <v>594</v>
      </c>
      <c r="M5" s="30">
        <f>L5*10</f>
        <v>5940</v>
      </c>
      <c r="N5" s="29">
        <v>8</v>
      </c>
      <c r="O5" s="28"/>
      <c r="P5" s="28"/>
      <c r="Q5" s="27"/>
      <c r="R5" s="26"/>
    </row>
    <row r="6" spans="1:18" x14ac:dyDescent="0.3">
      <c r="A6" s="38">
        <v>220</v>
      </c>
      <c r="B6" s="37">
        <v>80</v>
      </c>
      <c r="C6" s="36">
        <v>77.400000000000006</v>
      </c>
      <c r="D6" s="36">
        <v>12</v>
      </c>
      <c r="E6" s="35">
        <v>12</v>
      </c>
      <c r="F6" s="34">
        <f>E6*C6</f>
        <v>928.80000000000007</v>
      </c>
      <c r="G6" s="33">
        <f>F6*5.5</f>
        <v>5108.4000000000005</v>
      </c>
      <c r="H6" s="32">
        <v>4</v>
      </c>
      <c r="I6" s="31">
        <v>409</v>
      </c>
      <c r="J6" s="30">
        <f>I6*14</f>
        <v>5726</v>
      </c>
      <c r="K6" s="32">
        <v>2</v>
      </c>
      <c r="L6" s="31">
        <v>688</v>
      </c>
      <c r="M6" s="30">
        <f>L6*10</f>
        <v>6880</v>
      </c>
      <c r="N6" s="29">
        <v>8</v>
      </c>
      <c r="O6" s="28"/>
      <c r="P6" s="28"/>
      <c r="Q6" s="27"/>
      <c r="R6" s="26"/>
    </row>
    <row r="7" spans="1:18" x14ac:dyDescent="0.3">
      <c r="A7" s="38">
        <v>230</v>
      </c>
      <c r="B7" s="37">
        <v>90</v>
      </c>
      <c r="C7" s="36">
        <v>87.4</v>
      </c>
      <c r="D7" s="36">
        <v>12</v>
      </c>
      <c r="E7" s="35">
        <v>12</v>
      </c>
      <c r="F7" s="34">
        <f>E7*C7</f>
        <v>1048.8000000000002</v>
      </c>
      <c r="G7" s="33">
        <f>F7*5.5</f>
        <v>5768.4000000000015</v>
      </c>
      <c r="H7" s="32">
        <v>4</v>
      </c>
      <c r="I7" s="31">
        <v>479</v>
      </c>
      <c r="J7" s="30">
        <f>I7*14</f>
        <v>6706</v>
      </c>
      <c r="K7" s="32">
        <v>2</v>
      </c>
      <c r="L7" s="31">
        <v>782</v>
      </c>
      <c r="M7" s="30">
        <f>L7*10</f>
        <v>7820</v>
      </c>
      <c r="N7" s="29">
        <v>8</v>
      </c>
      <c r="O7" s="28"/>
      <c r="P7" s="28"/>
      <c r="Q7" s="27"/>
      <c r="R7" s="26"/>
    </row>
    <row r="8" spans="1:18" ht="17.25" thickBot="1" x14ac:dyDescent="0.35">
      <c r="A8" s="25">
        <v>240</v>
      </c>
      <c r="B8" s="24">
        <v>93</v>
      </c>
      <c r="C8" s="23">
        <v>90.4</v>
      </c>
      <c r="D8" s="23">
        <v>12</v>
      </c>
      <c r="E8" s="22">
        <v>12</v>
      </c>
      <c r="F8" s="21">
        <f>E8*C8</f>
        <v>1084.8000000000002</v>
      </c>
      <c r="G8" s="20">
        <f>F8*5.5</f>
        <v>5966.4000000000015</v>
      </c>
      <c r="H8" s="19">
        <v>4</v>
      </c>
      <c r="I8" s="18">
        <v>480</v>
      </c>
      <c r="J8" s="17">
        <f>I8*14</f>
        <v>6720</v>
      </c>
      <c r="K8" s="19">
        <v>2</v>
      </c>
      <c r="L8" s="18">
        <v>832</v>
      </c>
      <c r="M8" s="17">
        <f>L8*10</f>
        <v>8320</v>
      </c>
      <c r="N8" s="16">
        <v>8</v>
      </c>
      <c r="O8" s="15"/>
      <c r="P8" s="15"/>
      <c r="Q8" s="14"/>
      <c r="R8" s="13"/>
    </row>
    <row r="9" spans="1:18" ht="17.25" thickBot="1" x14ac:dyDescent="0.35">
      <c r="A9" s="12" t="s">
        <v>1</v>
      </c>
      <c r="B9" s="6"/>
      <c r="C9" s="5"/>
      <c r="D9" s="5"/>
      <c r="E9" s="11"/>
      <c r="F9" s="10"/>
      <c r="G9" s="9">
        <f>SUM(G2:G8)</f>
        <v>46538.250000000007</v>
      </c>
      <c r="H9" s="8"/>
      <c r="I9" s="5"/>
      <c r="J9" s="7">
        <f>SUM(J2:J8)</f>
        <v>48888</v>
      </c>
      <c r="K9" s="8"/>
      <c r="L9" s="5"/>
      <c r="M9" s="7">
        <f>SUM(M2:M8)</f>
        <v>62620</v>
      </c>
      <c r="N9" s="6"/>
      <c r="O9" s="5"/>
      <c r="P9" s="5"/>
      <c r="Q9" s="4"/>
      <c r="R9" s="3"/>
    </row>
    <row r="11" spans="1:18" ht="17.25" x14ac:dyDescent="0.3">
      <c r="A11" s="2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PS_장은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2020-01-16T23:34:37Z</dcterms:created>
  <dcterms:modified xsi:type="dcterms:W3CDTF">2020-01-16T23:35:20Z</dcterms:modified>
</cp:coreProperties>
</file>