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6D2BFF-7F03-4EF1-9F46-378738FBA928}" xr6:coauthVersionLast="38" xr6:coauthVersionMax="38" xr10:uidLastSave="{00000000-0000-0000-0000-000000000000}"/>
  <bookViews>
    <workbookView xWindow="0" yWindow="0" windowWidth="13500" windowHeight="19920" activeTab="5" xr2:uid="{00000000-000D-0000-FFFF-FFFF00000000}"/>
  </bookViews>
  <sheets>
    <sheet name="24주령" sheetId="1" r:id="rId1"/>
    <sheet name="28주령" sheetId="2" r:id="rId2"/>
    <sheet name="34주령" sheetId="3" r:id="rId3"/>
    <sheet name="42주령" sheetId="4" r:id="rId4"/>
    <sheet name="48주령" sheetId="5" r:id="rId5"/>
    <sheet name="54주령" sheetId="6" r:id="rId6"/>
  </sheets>
  <definedNames>
    <definedName name="_xlnm.Print_Area" localSheetId="0">'24주령'!$A$1:$Z$54</definedName>
    <definedName name="_xlnm.Print_Area" localSheetId="2">'34주령'!$A$1:$Y$42</definedName>
    <definedName name="_xlnm.Print_Area" localSheetId="5">'54주령'!$A$1:$Y$42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B10" i="6"/>
  <c r="D10" i="5" l="1"/>
  <c r="F10" i="5" s="1"/>
  <c r="B10" i="5"/>
  <c r="D10" i="4" l="1"/>
  <c r="F10" i="4" s="1"/>
  <c r="B10" i="4"/>
  <c r="D10" i="3" l="1"/>
  <c r="F10" i="3" s="1"/>
  <c r="B10" i="3"/>
  <c r="D10" i="2" l="1"/>
  <c r="F10" i="2" s="1"/>
  <c r="B10" i="2"/>
  <c r="D10" i="1" l="1"/>
  <c r="F10" i="1" s="1"/>
  <c r="B10" i="1"/>
</calcChain>
</file>

<file path=xl/sharedStrings.xml><?xml version="1.0" encoding="utf-8"?>
<sst xmlns="http://schemas.openxmlformats.org/spreadsheetml/2006/main" count="832" uniqueCount="168">
  <si>
    <t xml:space="preserve">    對   外   秘</t>
    <phoneticPr fontId="4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</si>
  <si>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</si>
  <si>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</si>
  <si>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</si>
  <si>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</si>
  <si>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</si>
  <si>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</si>
  <si>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</si>
  <si>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18-0779</t>
    <phoneticPr fontId="3" type="noConversion"/>
  </si>
  <si>
    <t xml:space="preserve"> 접수  일자 :</t>
    <phoneticPr fontId="4" type="noConversion"/>
  </si>
  <si>
    <t xml:space="preserve"> 발송  일자 :</t>
    <phoneticPr fontId="8" type="noConversion"/>
  </si>
  <si>
    <t>수</t>
    <phoneticPr fontId="4" type="noConversion"/>
  </si>
  <si>
    <t xml:space="preserve"> 고        객 :</t>
    <phoneticPr fontId="4" type="noConversion"/>
  </si>
  <si>
    <t>당진농장</t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</si>
  <si>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</si>
  <si>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</si>
  <si>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</si>
  <si>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</si>
  <si>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</si>
  <si>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</si>
  <si>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</si>
  <si>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</si>
  <si>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</si>
  <si>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</si>
  <si>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</si>
  <si>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</si>
  <si>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</si>
  <si>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</si>
  <si>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</si>
  <si>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</si>
  <si>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</si>
  <si>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</si>
  <si>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</si>
  <si>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18-0779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</si>
  <si>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IBD</t>
  </si>
  <si>
    <r>
      <t>18-0780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</si>
  <si>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18-0781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</si>
  <si>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18-0782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</si>
  <si>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4" type="noConversion"/>
  </si>
  <si>
    <t>REO</t>
  </si>
  <si>
    <t>IBV</t>
  </si>
  <si>
    <t>APV</t>
    <phoneticPr fontId="4" type="noConversion"/>
  </si>
  <si>
    <t>SE</t>
    <phoneticPr fontId="4" type="noConversion"/>
  </si>
  <si>
    <t>ND</t>
    <phoneticPr fontId="4" type="noConversion"/>
  </si>
  <si>
    <t/>
  </si>
  <si>
    <t>AI</t>
    <phoneticPr fontId="4" type="noConversion"/>
  </si>
  <si>
    <t>EDS</t>
    <phoneticPr fontId="4" type="noConversion"/>
  </si>
  <si>
    <t xml:space="preserve">코   멘   트 </t>
    <phoneticPr fontId="4" type="noConversion"/>
  </si>
  <si>
    <t>- MGMS, SE: 음성 유지 중</t>
    <phoneticPr fontId="3" type="noConversion"/>
  </si>
  <si>
    <t>- REO, IBV, APV, IBD, ND, AI, EDS: 검사 결과 양호</t>
    <phoneticPr fontId="3" type="noConversion"/>
  </si>
  <si>
    <t xml:space="preserve">    對   外   秘</t>
    <phoneticPr fontId="4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</si>
  <si>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</si>
  <si>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</si>
  <si>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</si>
  <si>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</si>
  <si>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</si>
  <si>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</si>
  <si>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</si>
  <si>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18-1026</t>
    <phoneticPr fontId="3" type="noConversion"/>
  </si>
  <si>
    <t xml:space="preserve"> 접수  일자 :</t>
    <phoneticPr fontId="4" type="noConversion"/>
  </si>
  <si>
    <t xml:space="preserve"> 발송  일자 :</t>
    <phoneticPr fontId="8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</si>
  <si>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</si>
  <si>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</si>
  <si>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</si>
  <si>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</si>
  <si>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</si>
  <si>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</si>
  <si>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</si>
  <si>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</si>
  <si>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</si>
  <si>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</si>
  <si>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</si>
  <si>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</si>
  <si>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</si>
  <si>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8" type="noConversion"/>
  </si>
  <si>
    <t>일령:</t>
    <phoneticPr fontId="8" type="noConversion"/>
  </si>
  <si>
    <r>
      <t>18-1026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</si>
  <si>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APV</t>
    <phoneticPr fontId="4" type="noConversion"/>
  </si>
  <si>
    <r>
      <t>18-1027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</si>
  <si>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18-1028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</si>
  <si>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18-1029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</si>
  <si>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SE</t>
    <phoneticPr fontId="4" type="noConversion"/>
  </si>
  <si>
    <t>MSMG</t>
    <phoneticPr fontId="4" type="noConversion"/>
  </si>
  <si>
    <t>- MGMS: 음성 유지 중</t>
    <phoneticPr fontId="3" type="noConversion"/>
  </si>
  <si>
    <t>- SE: 111동 1수 양성으로 확인되었으나 비특이 양성으로 판단됨</t>
    <phoneticPr fontId="3" type="noConversion"/>
  </si>
  <si>
    <t>- APV, IBV: 검사 결과 양호</t>
    <phoneticPr fontId="3" type="noConversion"/>
  </si>
  <si>
    <t>18-1284</t>
    <phoneticPr fontId="3" type="noConversion"/>
  </si>
  <si>
    <r>
      <t>18-1284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</si>
  <si>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r>
      <t>18-1285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</si>
  <si>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18-1286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</si>
  <si>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18-1287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</si>
  <si>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IBV</t>
    <phoneticPr fontId="4" type="noConversion"/>
  </si>
  <si>
    <t>AI</t>
    <phoneticPr fontId="4" type="noConversion"/>
  </si>
  <si>
    <t>- MGMS, SE: 음성 유지 중</t>
    <phoneticPr fontId="3" type="noConversion"/>
  </si>
  <si>
    <t>- REO, APV, IBV, AI: 검사 결과 양호</t>
    <phoneticPr fontId="3" type="noConversion"/>
  </si>
  <si>
    <t xml:space="preserve">    對   外   秘</t>
    <phoneticPr fontId="4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</si>
  <si>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</si>
  <si>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</si>
  <si>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</si>
  <si>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</si>
  <si>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</si>
  <si>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</si>
  <si>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</si>
  <si>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18-1727</t>
    <phoneticPr fontId="3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</si>
  <si>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</si>
  <si>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</si>
  <si>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8" type="noConversion"/>
  </si>
  <si>
    <t xml:space="preserve"> 사육  규모 :</t>
    <phoneticPr fontId="4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</si>
  <si>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</si>
  <si>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</si>
  <si>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</si>
  <si>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</si>
  <si>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4" type="noConversion"/>
  </si>
  <si>
    <r>
      <t>18-1727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</si>
  <si>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4" type="noConversion"/>
  </si>
  <si>
    <r>
      <t>18-1728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</si>
  <si>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18-1729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</si>
  <si>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18-1730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</si>
  <si>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APV</t>
    <phoneticPr fontId="4" type="noConversion"/>
  </si>
  <si>
    <t>MSMG</t>
    <phoneticPr fontId="4" type="noConversion"/>
  </si>
  <si>
    <t>AI</t>
    <phoneticPr fontId="4" type="noConversion"/>
  </si>
  <si>
    <t>- 질병별 항체역가 양호</t>
    <phoneticPr fontId="3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</si>
  <si>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</si>
  <si>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</si>
  <si>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363-887  충북 청원군 오창읍 화산리 278-8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</si>
  <si>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</si>
  <si>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</si>
  <si>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</si>
  <si>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18-2076</t>
    <phoneticPr fontId="3" type="noConversion"/>
  </si>
  <si>
    <t xml:space="preserve"> 접수  일자 :</t>
    <phoneticPr fontId="4" type="noConversion"/>
  </si>
  <si>
    <t xml:space="preserve"> 발송  일자 :</t>
    <phoneticPr fontId="8" type="noConversion"/>
  </si>
  <si>
    <t>수</t>
    <phoneticPr fontId="4" type="noConversion"/>
  </si>
  <si>
    <t xml:space="preserve"> 고        객 :</t>
    <phoneticPr fontId="4" type="noConversion"/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</si>
  <si>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</si>
  <si>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</si>
  <si>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</si>
  <si>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</si>
  <si>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</si>
  <si>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</si>
  <si>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</si>
  <si>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4" type="noConversion"/>
  </si>
  <si>
    <t xml:space="preserve">검사료 (             )원은  </t>
    <phoneticPr fontId="4" type="noConversion"/>
  </si>
  <si>
    <t>2. 검사결과</t>
    <phoneticPr fontId="4" type="noConversion"/>
  </si>
  <si>
    <t>주령:</t>
    <phoneticPr fontId="8" type="noConversion"/>
  </si>
  <si>
    <t>일령:</t>
    <phoneticPr fontId="8" type="noConversion"/>
  </si>
  <si>
    <r>
      <t>18-2076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</si>
  <si>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SE</t>
    <phoneticPr fontId="4" type="noConversion"/>
  </si>
  <si>
    <r>
      <t>18-2077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</si>
  <si>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18-2078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</si>
  <si>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18-2079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</si>
  <si>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4" type="noConversion"/>
  </si>
  <si>
    <t>APV</t>
    <phoneticPr fontId="4" type="noConversion"/>
  </si>
  <si>
    <t>ND</t>
    <phoneticPr fontId="4" type="noConversion"/>
  </si>
  <si>
    <t>AI</t>
    <phoneticPr fontId="4" type="noConversion"/>
  </si>
  <si>
    <t>EDS</t>
    <phoneticPr fontId="4" type="noConversion"/>
  </si>
  <si>
    <t>체리부로 중앙연구소 ( ),  의뢰한 농장( )에서 부담합니다.</t>
    <phoneticPr fontId="4" type="noConversion"/>
  </si>
  <si>
    <t>- IBV, APV, ND, AI, EDS: 검사결과 양호</t>
    <phoneticPr fontId="3" type="noConversion"/>
  </si>
  <si>
    <t>18-2372</t>
    <phoneticPr fontId="3" type="noConversion"/>
  </si>
  <si>
    <r>
      <t>18-2372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</si>
  <si>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APV</t>
    <phoneticPr fontId="4" type="noConversion"/>
  </si>
  <si>
    <r>
      <t>18-2373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</si>
  <si>
    <r>
      <t>18-2374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</si>
  <si>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18-2375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</si>
  <si>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4" type="noConversion"/>
  </si>
  <si>
    <t>SE</t>
    <phoneticPr fontId="4" type="noConversion"/>
  </si>
  <si>
    <t>AI</t>
    <phoneticPr fontId="4" type="noConversion"/>
  </si>
  <si>
    <t>체리부로 중앙연구소 ( ),  의뢰한 농장( )에서 부담합니다.</t>
    <phoneticPr fontId="4" type="noConversion"/>
  </si>
  <si>
    <t>- IBV, APV, AI, REO: 검사결과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</si>
</sst>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</numFmts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8.5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</cellStyleXfs>
  <cellXfs count="91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>
      <alignment vertical="center"/>
    </xf>
    <xf numFmtId="0" fontId="6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/>
    </xf>
    <xf numFmtId="14" fontId="24" fillId="0" borderId="18" xfId="0" applyNumberFormat="1" applyFont="1" applyFill="1" applyBorder="1" applyAlignment="1">
      <alignment horizontal="center" vertical="center"/>
    </xf>
    <xf numFmtId="179" fontId="24" fillId="0" borderId="18" xfId="0" applyNumberFormat="1" applyFont="1" applyBorder="1" applyAlignment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6" fillId="0" borderId="20" xfId="0" quotePrefix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quotePrefix="1" applyFont="1" applyBorder="1">
      <alignment vertical="center"/>
    </xf>
    <xf numFmtId="0" fontId="6" fillId="0" borderId="0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quotePrefix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4" fillId="0" borderId="18" xfId="0" quotePrefix="1" applyNumberFormat="1" applyFont="1" applyBorder="1" applyAlignment="1">
      <alignment horizontal="center" vertical="center"/>
    </xf>
    <xf numFmtId="1" fontId="28" fillId="0" borderId="18" xfId="2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24" fillId="0" borderId="19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</cellXfs>
  <cellStyles count="3">
    <cellStyle name="쉼표 [0] 2" xfId="1" xr:uid="{00000000-0005-0000-0000-000000000000}"/>
    <cellStyle name="표준" xfId="0" builtinId="0"/>
    <cellStyle name="표준_양계혈청검사결과(견본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4"/>
  <sheetViews>
    <sheetView topLeftCell="A16" zoomScaleNormal="100" workbookViewId="0">
      <selection activeCell="E20" sqref="E20:E23"/>
    </sheetView>
  </sheetViews>
  <sheetFormatPr defaultRowHeight="16.5"/>
  <cols>
    <col min="1" max="1" width="2.12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1.75" style="7" customWidth="1"/>
  </cols>
  <sheetData>
    <row r="1" spans="2:25" ht="20.25">
      <c r="B1" s="1" t="s">
        <v>0</v>
      </c>
      <c r="C1" s="2"/>
      <c r="E1" s="4" t="s">
        <v>1</v>
      </c>
      <c r="G1" s="81"/>
      <c r="H1" s="81"/>
      <c r="I1" s="81"/>
      <c r="O1" s="5"/>
      <c r="Q1" s="5"/>
      <c r="T1" s="6" t="s">
        <v>2</v>
      </c>
    </row>
    <row r="2" spans="2:25" ht="20.25">
      <c r="B2" s="82" t="s">
        <v>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5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5" ht="17.25" thickBot="1"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5" ht="17.25" thickTop="1">
      <c r="B5" s="11" t="s">
        <v>6</v>
      </c>
      <c r="C5" s="12" t="s">
        <v>7</v>
      </c>
      <c r="D5" s="13"/>
      <c r="E5" s="14" t="s">
        <v>8</v>
      </c>
      <c r="F5" s="15"/>
      <c r="G5" s="84" t="s">
        <v>9</v>
      </c>
      <c r="H5" s="84"/>
      <c r="I5" s="16"/>
      <c r="J5" s="85">
        <v>43189</v>
      </c>
      <c r="K5" s="85"/>
      <c r="L5" s="85"/>
      <c r="M5" s="85"/>
      <c r="N5" s="85"/>
      <c r="O5" s="16"/>
      <c r="P5" s="17" t="s">
        <v>10</v>
      </c>
      <c r="Q5" s="18"/>
      <c r="R5" s="19"/>
      <c r="S5" s="14"/>
      <c r="T5" s="14"/>
      <c r="U5" s="86">
        <v>43196</v>
      </c>
      <c r="V5" s="86"/>
      <c r="W5" s="86"/>
      <c r="X5" s="86"/>
      <c r="Y5" s="20"/>
    </row>
    <row r="6" spans="2:25">
      <c r="B6" s="21" t="s">
        <v>11</v>
      </c>
      <c r="C6" s="22" t="s">
        <v>12</v>
      </c>
      <c r="D6" s="23"/>
      <c r="E6" s="24" t="s">
        <v>13</v>
      </c>
      <c r="F6" s="25"/>
      <c r="G6" s="87" t="s">
        <v>14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15</v>
      </c>
      <c r="Q6" s="28"/>
      <c r="R6" s="28"/>
      <c r="S6" s="26"/>
      <c r="T6" s="28"/>
      <c r="U6" s="89"/>
      <c r="V6" s="89"/>
      <c r="W6" s="89"/>
      <c r="X6" s="89"/>
      <c r="Y6" s="29" t="s">
        <v>16</v>
      </c>
    </row>
    <row r="7" spans="2:25">
      <c r="B7" s="30" t="s">
        <v>17</v>
      </c>
      <c r="C7" s="22" t="s">
        <v>18</v>
      </c>
      <c r="D7" s="23"/>
      <c r="E7" s="31"/>
      <c r="F7" s="32"/>
      <c r="G7" s="87" t="s">
        <v>19</v>
      </c>
      <c r="H7" s="87"/>
      <c r="I7" s="26"/>
      <c r="J7" s="90"/>
      <c r="K7" s="90"/>
      <c r="L7" s="90"/>
      <c r="M7" s="90"/>
      <c r="N7" s="90"/>
      <c r="O7" s="26"/>
      <c r="P7" s="27" t="s">
        <v>20</v>
      </c>
      <c r="Q7" s="31"/>
      <c r="R7" s="31"/>
      <c r="S7" s="31"/>
      <c r="T7" s="31"/>
      <c r="U7" s="89"/>
      <c r="V7" s="89"/>
      <c r="W7" s="89"/>
      <c r="X7" s="89"/>
      <c r="Y7" s="33"/>
    </row>
    <row r="8" spans="2:25" ht="17.25" thickBot="1">
      <c r="B8" s="34" t="s">
        <v>21</v>
      </c>
      <c r="C8" s="35" t="s">
        <v>22</v>
      </c>
      <c r="D8" s="36"/>
      <c r="E8" s="37" t="s">
        <v>23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5" ht="18" thickTop="1" thickBot="1">
      <c r="B9" s="45" t="s">
        <v>24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5" ht="18" thickTop="1" thickBot="1">
      <c r="B10" s="50" t="str">
        <f>E6</f>
        <v>당진농장</v>
      </c>
      <c r="C10" s="51" t="s">
        <v>25</v>
      </c>
      <c r="D10" s="52">
        <f>ROUNDDOWN((J5-J6+1)/7,0)</f>
        <v>24</v>
      </c>
      <c r="E10" s="53" t="s">
        <v>26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5">
      <c r="B12" s="59" t="s">
        <v>33</v>
      </c>
      <c r="C12" s="59" t="s">
        <v>34</v>
      </c>
      <c r="D12" s="60">
        <v>43189</v>
      </c>
      <c r="E12" s="59">
        <v>10200</v>
      </c>
      <c r="F12" s="59">
        <v>16</v>
      </c>
      <c r="G12" s="59">
        <v>10</v>
      </c>
      <c r="H12" s="59"/>
      <c r="I12" s="59"/>
      <c r="J12" s="59"/>
      <c r="K12" s="59"/>
      <c r="L12" s="59"/>
      <c r="M12" s="59"/>
      <c r="N12" s="59"/>
      <c r="O12" s="59"/>
      <c r="P12" s="59">
        <v>6</v>
      </c>
      <c r="Q12" s="59">
        <v>3</v>
      </c>
      <c r="R12" s="59">
        <v>1</v>
      </c>
      <c r="S12" s="59"/>
      <c r="T12" s="59"/>
      <c r="U12" s="59"/>
      <c r="V12" s="59"/>
      <c r="W12" s="59"/>
      <c r="X12" s="59"/>
      <c r="Y12" s="59"/>
    </row>
    <row r="13" spans="2:25">
      <c r="B13" s="59" t="s">
        <v>35</v>
      </c>
      <c r="C13" s="59" t="s">
        <v>34</v>
      </c>
      <c r="D13" s="60">
        <v>43189</v>
      </c>
      <c r="E13" s="59">
        <v>10622</v>
      </c>
      <c r="F13" s="59">
        <v>21</v>
      </c>
      <c r="G13" s="59">
        <v>10</v>
      </c>
      <c r="H13" s="59"/>
      <c r="I13" s="59"/>
      <c r="J13" s="59"/>
      <c r="K13" s="59"/>
      <c r="L13" s="59"/>
      <c r="M13" s="59"/>
      <c r="N13" s="59"/>
      <c r="O13" s="59">
        <v>2</v>
      </c>
      <c r="P13" s="59"/>
      <c r="Q13" s="59">
        <v>7</v>
      </c>
      <c r="R13" s="59">
        <v>1</v>
      </c>
      <c r="S13" s="59"/>
      <c r="T13" s="59"/>
      <c r="U13" s="59"/>
      <c r="V13" s="59"/>
      <c r="W13" s="59"/>
      <c r="X13" s="59"/>
      <c r="Y13" s="59"/>
    </row>
    <row r="14" spans="2:25">
      <c r="B14" s="59" t="s">
        <v>36</v>
      </c>
      <c r="C14" s="59" t="s">
        <v>34</v>
      </c>
      <c r="D14" s="60">
        <v>43189</v>
      </c>
      <c r="E14" s="59">
        <v>10260</v>
      </c>
      <c r="F14" s="59">
        <v>19</v>
      </c>
      <c r="G14" s="59">
        <v>10</v>
      </c>
      <c r="H14" s="59"/>
      <c r="I14" s="59"/>
      <c r="J14" s="59"/>
      <c r="K14" s="59"/>
      <c r="L14" s="59"/>
      <c r="M14" s="59"/>
      <c r="N14" s="59">
        <v>1</v>
      </c>
      <c r="O14" s="59"/>
      <c r="P14" s="59">
        <v>2</v>
      </c>
      <c r="Q14" s="59">
        <v>6</v>
      </c>
      <c r="R14" s="59">
        <v>1</v>
      </c>
      <c r="S14" s="59"/>
      <c r="T14" s="59"/>
      <c r="U14" s="59"/>
      <c r="V14" s="59"/>
      <c r="W14" s="59"/>
      <c r="X14" s="59"/>
      <c r="Y14" s="59"/>
    </row>
    <row r="15" spans="2:25">
      <c r="B15" s="59" t="s">
        <v>37</v>
      </c>
      <c r="C15" s="59" t="s">
        <v>34</v>
      </c>
      <c r="D15" s="60">
        <v>43189</v>
      </c>
      <c r="E15" s="59">
        <v>8625</v>
      </c>
      <c r="F15" s="59">
        <v>22</v>
      </c>
      <c r="G15" s="59">
        <v>10</v>
      </c>
      <c r="H15" s="59"/>
      <c r="I15" s="59"/>
      <c r="J15" s="59"/>
      <c r="K15" s="59"/>
      <c r="L15" s="59"/>
      <c r="M15" s="59">
        <v>1</v>
      </c>
      <c r="N15" s="59"/>
      <c r="O15" s="59">
        <v>3</v>
      </c>
      <c r="P15" s="59">
        <v>3</v>
      </c>
      <c r="Q15" s="59">
        <v>3</v>
      </c>
      <c r="R15" s="59"/>
      <c r="S15" s="59"/>
      <c r="T15" s="59"/>
      <c r="U15" s="59"/>
      <c r="V15" s="59"/>
      <c r="W15" s="59"/>
      <c r="X15" s="59"/>
      <c r="Y15" s="59"/>
    </row>
    <row r="16" spans="2:25">
      <c r="B16" s="59" t="s">
        <v>33</v>
      </c>
      <c r="C16" s="59" t="s">
        <v>38</v>
      </c>
      <c r="D16" s="60">
        <v>43189</v>
      </c>
      <c r="E16" s="59">
        <v>25</v>
      </c>
      <c r="F16" s="59">
        <v>132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35</v>
      </c>
      <c r="C17" s="59" t="s">
        <v>38</v>
      </c>
      <c r="D17" s="60">
        <v>43189</v>
      </c>
      <c r="E17" s="59">
        <v>90</v>
      </c>
      <c r="F17" s="59">
        <v>150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36</v>
      </c>
      <c r="C18" s="59" t="s">
        <v>38</v>
      </c>
      <c r="D18" s="60">
        <v>43189</v>
      </c>
      <c r="E18" s="59">
        <v>49</v>
      </c>
      <c r="F18" s="59">
        <v>49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37</v>
      </c>
      <c r="C19" s="59" t="s">
        <v>38</v>
      </c>
      <c r="D19" s="60">
        <v>43189</v>
      </c>
      <c r="E19" s="59">
        <v>57</v>
      </c>
      <c r="F19" s="59">
        <v>77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33</v>
      </c>
      <c r="C20" s="59" t="s">
        <v>39</v>
      </c>
      <c r="D20" s="60">
        <v>43189</v>
      </c>
      <c r="E20" s="59">
        <v>8982</v>
      </c>
      <c r="F20" s="59">
        <v>46</v>
      </c>
      <c r="G20" s="59">
        <v>10</v>
      </c>
      <c r="H20" s="59"/>
      <c r="I20" s="59"/>
      <c r="J20" s="59">
        <v>2</v>
      </c>
      <c r="K20" s="59"/>
      <c r="L20" s="59"/>
      <c r="M20" s="59"/>
      <c r="N20" s="59">
        <v>2</v>
      </c>
      <c r="O20" s="59">
        <v>2</v>
      </c>
      <c r="P20" s="59">
        <v>2</v>
      </c>
      <c r="Q20" s="59">
        <v>1</v>
      </c>
      <c r="R20" s="59">
        <v>1</v>
      </c>
      <c r="S20" s="59"/>
      <c r="T20" s="59"/>
      <c r="U20" s="59"/>
      <c r="V20" s="59"/>
      <c r="W20" s="59"/>
      <c r="X20" s="59"/>
      <c r="Y20" s="59"/>
    </row>
    <row r="21" spans="2:25">
      <c r="B21" s="59" t="s">
        <v>35</v>
      </c>
      <c r="C21" s="59" t="s">
        <v>39</v>
      </c>
      <c r="D21" s="60">
        <v>43189</v>
      </c>
      <c r="E21" s="59">
        <v>7560</v>
      </c>
      <c r="F21" s="59">
        <v>57</v>
      </c>
      <c r="G21" s="59">
        <v>10</v>
      </c>
      <c r="H21" s="59">
        <v>1</v>
      </c>
      <c r="I21" s="59"/>
      <c r="J21" s="59"/>
      <c r="K21" s="59">
        <v>2</v>
      </c>
      <c r="L21" s="59"/>
      <c r="M21" s="59"/>
      <c r="N21" s="59">
        <v>3</v>
      </c>
      <c r="O21" s="59"/>
      <c r="P21" s="59">
        <v>3</v>
      </c>
      <c r="Q21" s="59"/>
      <c r="R21" s="59">
        <v>1</v>
      </c>
      <c r="S21" s="59"/>
      <c r="T21" s="59"/>
      <c r="U21" s="59"/>
      <c r="V21" s="59"/>
      <c r="W21" s="59"/>
      <c r="X21" s="59"/>
      <c r="Y21" s="59"/>
    </row>
    <row r="22" spans="2:25">
      <c r="B22" s="59" t="s">
        <v>36</v>
      </c>
      <c r="C22" s="59" t="s">
        <v>39</v>
      </c>
      <c r="D22" s="60">
        <v>43189</v>
      </c>
      <c r="E22" s="59">
        <v>8428</v>
      </c>
      <c r="F22" s="59">
        <v>58</v>
      </c>
      <c r="G22" s="59">
        <v>10</v>
      </c>
      <c r="H22" s="59"/>
      <c r="I22" s="59"/>
      <c r="J22" s="59">
        <v>2</v>
      </c>
      <c r="K22" s="59">
        <v>1</v>
      </c>
      <c r="L22" s="59">
        <v>1</v>
      </c>
      <c r="M22" s="59"/>
      <c r="N22" s="59">
        <v>1</v>
      </c>
      <c r="O22" s="59">
        <v>1</v>
      </c>
      <c r="P22" s="59"/>
      <c r="Q22" s="59">
        <v>3</v>
      </c>
      <c r="R22" s="59">
        <v>1</v>
      </c>
      <c r="S22" s="59"/>
      <c r="T22" s="59"/>
      <c r="U22" s="59"/>
      <c r="V22" s="59"/>
      <c r="W22" s="59"/>
      <c r="X22" s="59"/>
      <c r="Y22" s="59"/>
    </row>
    <row r="23" spans="2:25">
      <c r="B23" s="59" t="s">
        <v>37</v>
      </c>
      <c r="C23" s="59" t="s">
        <v>39</v>
      </c>
      <c r="D23" s="60">
        <v>43189</v>
      </c>
      <c r="E23" s="59">
        <v>7423</v>
      </c>
      <c r="F23" s="59">
        <v>59</v>
      </c>
      <c r="G23" s="59">
        <v>10</v>
      </c>
      <c r="H23" s="59">
        <v>1</v>
      </c>
      <c r="I23" s="59"/>
      <c r="J23" s="59">
        <v>1</v>
      </c>
      <c r="K23" s="59">
        <v>1</v>
      </c>
      <c r="L23" s="59"/>
      <c r="M23" s="59"/>
      <c r="N23" s="59">
        <v>3</v>
      </c>
      <c r="O23" s="59"/>
      <c r="P23" s="59">
        <v>3</v>
      </c>
      <c r="Q23" s="59"/>
      <c r="R23" s="59">
        <v>1</v>
      </c>
      <c r="S23" s="59"/>
      <c r="T23" s="59"/>
      <c r="U23" s="59"/>
      <c r="V23" s="59"/>
      <c r="W23" s="59"/>
      <c r="X23" s="59"/>
      <c r="Y23" s="59"/>
    </row>
    <row r="24" spans="2:25">
      <c r="B24" s="59" t="s">
        <v>33</v>
      </c>
      <c r="C24" s="59" t="s">
        <v>40</v>
      </c>
      <c r="D24" s="60">
        <v>43189</v>
      </c>
      <c r="E24" s="59">
        <v>12956</v>
      </c>
      <c r="F24" s="59">
        <v>29</v>
      </c>
      <c r="G24" s="59">
        <v>10</v>
      </c>
      <c r="H24" s="59"/>
      <c r="I24" s="59"/>
      <c r="J24" s="59"/>
      <c r="K24" s="59"/>
      <c r="L24" s="59"/>
      <c r="M24" s="59">
        <v>1</v>
      </c>
      <c r="N24" s="59"/>
      <c r="O24" s="59">
        <v>1</v>
      </c>
      <c r="P24" s="59">
        <v>1</v>
      </c>
      <c r="Q24" s="59">
        <v>2</v>
      </c>
      <c r="R24" s="59">
        <v>5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35</v>
      </c>
      <c r="C25" s="59" t="s">
        <v>40</v>
      </c>
      <c r="D25" s="60">
        <v>43189</v>
      </c>
      <c r="E25" s="59">
        <v>12792</v>
      </c>
      <c r="F25" s="59">
        <v>28</v>
      </c>
      <c r="G25" s="59">
        <v>10</v>
      </c>
      <c r="H25" s="59"/>
      <c r="I25" s="59"/>
      <c r="J25" s="59"/>
      <c r="K25" s="59"/>
      <c r="L25" s="59"/>
      <c r="M25" s="59"/>
      <c r="N25" s="59">
        <v>2</v>
      </c>
      <c r="O25" s="59">
        <v>1</v>
      </c>
      <c r="P25" s="59">
        <v>1</v>
      </c>
      <c r="Q25" s="59">
        <v>2</v>
      </c>
      <c r="R25" s="59">
        <v>3</v>
      </c>
      <c r="S25" s="59">
        <v>1</v>
      </c>
      <c r="T25" s="59"/>
      <c r="U25" s="59"/>
      <c r="V25" s="59"/>
      <c r="W25" s="59"/>
      <c r="X25" s="59"/>
      <c r="Y25" s="59"/>
    </row>
    <row r="26" spans="2:25">
      <c r="B26" s="59" t="s">
        <v>36</v>
      </c>
      <c r="C26" s="59" t="s">
        <v>40</v>
      </c>
      <c r="D26" s="60">
        <v>43189</v>
      </c>
      <c r="E26" s="59">
        <v>15624</v>
      </c>
      <c r="F26" s="59">
        <v>23</v>
      </c>
      <c r="G26" s="59">
        <v>10</v>
      </c>
      <c r="H26" s="59"/>
      <c r="I26" s="59"/>
      <c r="J26" s="59"/>
      <c r="K26" s="59"/>
      <c r="L26" s="59"/>
      <c r="M26" s="59"/>
      <c r="N26" s="59"/>
      <c r="O26" s="59">
        <v>1</v>
      </c>
      <c r="P26" s="59">
        <v>2</v>
      </c>
      <c r="Q26" s="59"/>
      <c r="R26" s="59">
        <v>2</v>
      </c>
      <c r="S26" s="59">
        <v>4</v>
      </c>
      <c r="T26" s="59">
        <v>1</v>
      </c>
      <c r="U26" s="59"/>
      <c r="V26" s="59"/>
      <c r="W26" s="59"/>
      <c r="X26" s="59"/>
      <c r="Y26" s="59"/>
    </row>
    <row r="27" spans="2:25">
      <c r="B27" s="59" t="s">
        <v>37</v>
      </c>
      <c r="C27" s="59" t="s">
        <v>40</v>
      </c>
      <c r="D27" s="60">
        <v>43189</v>
      </c>
      <c r="E27" s="59">
        <v>12804</v>
      </c>
      <c r="F27" s="59">
        <v>28</v>
      </c>
      <c r="G27" s="59">
        <v>10</v>
      </c>
      <c r="H27" s="59"/>
      <c r="I27" s="59"/>
      <c r="J27" s="59"/>
      <c r="K27" s="59"/>
      <c r="L27" s="59"/>
      <c r="M27" s="59"/>
      <c r="N27" s="59">
        <v>1</v>
      </c>
      <c r="O27" s="59">
        <v>1</v>
      </c>
      <c r="P27" s="59">
        <v>3</v>
      </c>
      <c r="Q27" s="59">
        <v>1</v>
      </c>
      <c r="R27" s="59">
        <v>3</v>
      </c>
      <c r="S27" s="59">
        <v>1</v>
      </c>
      <c r="T27" s="59"/>
      <c r="U27" s="59"/>
      <c r="V27" s="59"/>
      <c r="W27" s="59"/>
      <c r="X27" s="59"/>
      <c r="Y27" s="59"/>
    </row>
    <row r="28" spans="2:25">
      <c r="B28" s="59" t="s">
        <v>33</v>
      </c>
      <c r="C28" s="59" t="s">
        <v>41</v>
      </c>
      <c r="D28" s="60">
        <v>43189</v>
      </c>
      <c r="E28" s="59">
        <v>14769</v>
      </c>
      <c r="F28" s="59">
        <v>33</v>
      </c>
      <c r="G28" s="59">
        <v>10</v>
      </c>
      <c r="H28" s="59"/>
      <c r="I28" s="59"/>
      <c r="J28" s="59"/>
      <c r="K28" s="59"/>
      <c r="L28" s="59"/>
      <c r="M28" s="59">
        <v>1</v>
      </c>
      <c r="N28" s="59">
        <v>1</v>
      </c>
      <c r="O28" s="59"/>
      <c r="P28" s="59"/>
      <c r="Q28" s="59"/>
      <c r="R28" s="59">
        <v>3</v>
      </c>
      <c r="S28" s="59">
        <v>5</v>
      </c>
      <c r="T28" s="59"/>
      <c r="U28" s="59"/>
      <c r="V28" s="59"/>
      <c r="W28" s="59"/>
      <c r="X28" s="59"/>
      <c r="Y28" s="59"/>
    </row>
    <row r="29" spans="2:25">
      <c r="B29" s="59" t="s">
        <v>35</v>
      </c>
      <c r="C29" s="59" t="s">
        <v>41</v>
      </c>
      <c r="D29" s="60">
        <v>43189</v>
      </c>
      <c r="E29" s="59">
        <v>16852</v>
      </c>
      <c r="F29" s="59">
        <v>15</v>
      </c>
      <c r="G29" s="59">
        <v>10</v>
      </c>
      <c r="H29" s="59"/>
      <c r="I29" s="59"/>
      <c r="J29" s="59"/>
      <c r="K29" s="59"/>
      <c r="L29" s="59"/>
      <c r="M29" s="59"/>
      <c r="N29" s="59"/>
      <c r="O29" s="59"/>
      <c r="P29" s="59">
        <v>1</v>
      </c>
      <c r="Q29" s="59">
        <v>1</v>
      </c>
      <c r="R29" s="59"/>
      <c r="S29" s="59">
        <v>8</v>
      </c>
      <c r="T29" s="59"/>
      <c r="U29" s="59"/>
      <c r="V29" s="59"/>
      <c r="W29" s="59"/>
      <c r="X29" s="59"/>
      <c r="Y29" s="59"/>
    </row>
    <row r="30" spans="2:25">
      <c r="B30" s="59" t="s">
        <v>36</v>
      </c>
      <c r="C30" s="59" t="s">
        <v>41</v>
      </c>
      <c r="D30" s="60">
        <v>43189</v>
      </c>
      <c r="E30" s="59">
        <v>16603</v>
      </c>
      <c r="F30" s="59">
        <v>23</v>
      </c>
      <c r="G30" s="59">
        <v>10</v>
      </c>
      <c r="H30" s="59"/>
      <c r="I30" s="59"/>
      <c r="J30" s="59"/>
      <c r="K30" s="59"/>
      <c r="L30" s="59"/>
      <c r="M30" s="59">
        <v>1</v>
      </c>
      <c r="N30" s="59"/>
      <c r="O30" s="59"/>
      <c r="P30" s="59"/>
      <c r="Q30" s="59"/>
      <c r="R30" s="59">
        <v>1</v>
      </c>
      <c r="S30" s="59">
        <v>8</v>
      </c>
      <c r="T30" s="59"/>
      <c r="U30" s="59"/>
      <c r="V30" s="59"/>
      <c r="W30" s="59"/>
      <c r="X30" s="59"/>
      <c r="Y30" s="59"/>
    </row>
    <row r="31" spans="2:25">
      <c r="B31" s="59" t="s">
        <v>37</v>
      </c>
      <c r="C31" s="59" t="s">
        <v>41</v>
      </c>
      <c r="D31" s="60">
        <v>43189</v>
      </c>
      <c r="E31" s="59">
        <v>16329</v>
      </c>
      <c r="F31" s="59">
        <v>24</v>
      </c>
      <c r="G31" s="59">
        <v>10</v>
      </c>
      <c r="H31" s="59"/>
      <c r="I31" s="59"/>
      <c r="J31" s="59"/>
      <c r="K31" s="59"/>
      <c r="L31" s="59"/>
      <c r="M31" s="59">
        <v>1</v>
      </c>
      <c r="N31" s="59"/>
      <c r="O31" s="59"/>
      <c r="P31" s="59"/>
      <c r="Q31" s="59"/>
      <c r="R31" s="59">
        <v>2</v>
      </c>
      <c r="S31" s="59">
        <v>7</v>
      </c>
      <c r="T31" s="59"/>
      <c r="U31" s="59"/>
      <c r="V31" s="59"/>
      <c r="W31" s="59"/>
      <c r="X31" s="59"/>
      <c r="Y31" s="59"/>
    </row>
    <row r="32" spans="2:25">
      <c r="B32" s="59" t="s">
        <v>33</v>
      </c>
      <c r="C32" s="59" t="s">
        <v>42</v>
      </c>
      <c r="D32" s="60">
        <v>43189</v>
      </c>
      <c r="E32" s="59">
        <v>29</v>
      </c>
      <c r="F32" s="59">
        <v>93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2:25">
      <c r="B33" s="59" t="s">
        <v>35</v>
      </c>
      <c r="C33" s="59" t="s">
        <v>42</v>
      </c>
      <c r="D33" s="60">
        <v>43189</v>
      </c>
      <c r="E33" s="59">
        <v>30</v>
      </c>
      <c r="F33" s="59">
        <v>33</v>
      </c>
      <c r="G33" s="59">
        <v>10</v>
      </c>
      <c r="H33" s="59">
        <v>10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>
      <c r="B34" s="59" t="s">
        <v>36</v>
      </c>
      <c r="C34" s="59" t="s">
        <v>42</v>
      </c>
      <c r="D34" s="60">
        <v>43189</v>
      </c>
      <c r="E34" s="59">
        <v>23</v>
      </c>
      <c r="F34" s="59">
        <v>55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2:25">
      <c r="B35" s="59" t="s">
        <v>37</v>
      </c>
      <c r="C35" s="59" t="s">
        <v>42</v>
      </c>
      <c r="D35" s="60">
        <v>43189</v>
      </c>
      <c r="E35" s="59">
        <v>35</v>
      </c>
      <c r="F35" s="59">
        <v>49</v>
      </c>
      <c r="G35" s="59">
        <v>10</v>
      </c>
      <c r="H35" s="59">
        <v>10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>
      <c r="B36" s="59" t="s">
        <v>33</v>
      </c>
      <c r="C36" s="59" t="s">
        <v>43</v>
      </c>
      <c r="D36" s="60">
        <v>43189</v>
      </c>
      <c r="E36" s="61">
        <v>11.3</v>
      </c>
      <c r="F36" s="62">
        <v>5.9729960859340299</v>
      </c>
      <c r="G36" s="59">
        <v>10</v>
      </c>
      <c r="H36" s="59" t="s">
        <v>44</v>
      </c>
      <c r="I36" s="59" t="s">
        <v>44</v>
      </c>
      <c r="J36" s="59" t="s">
        <v>44</v>
      </c>
      <c r="K36" s="59" t="s">
        <v>44</v>
      </c>
      <c r="L36" s="59" t="s">
        <v>44</v>
      </c>
      <c r="M36" s="59" t="s">
        <v>44</v>
      </c>
      <c r="N36" s="59" t="s">
        <v>44</v>
      </c>
      <c r="O36" s="59" t="s">
        <v>44</v>
      </c>
      <c r="P36" s="59" t="s">
        <v>44</v>
      </c>
      <c r="Q36" s="59" t="s">
        <v>44</v>
      </c>
      <c r="R36" s="59">
        <v>1</v>
      </c>
      <c r="S36" s="59">
        <v>5</v>
      </c>
      <c r="T36" s="59">
        <v>4</v>
      </c>
      <c r="U36" s="59"/>
      <c r="V36" s="59"/>
      <c r="W36" s="59"/>
      <c r="X36" s="59"/>
      <c r="Y36" s="59"/>
    </row>
    <row r="37" spans="2:25">
      <c r="B37" s="59" t="s">
        <v>35</v>
      </c>
      <c r="C37" s="59" t="s">
        <v>43</v>
      </c>
      <c r="D37" s="60">
        <v>43189</v>
      </c>
      <c r="E37" s="61">
        <v>10.9</v>
      </c>
      <c r="F37" s="62">
        <v>8.0329819795497155</v>
      </c>
      <c r="G37" s="59">
        <v>10</v>
      </c>
      <c r="H37" s="59" t="s">
        <v>44</v>
      </c>
      <c r="I37" s="59" t="s">
        <v>44</v>
      </c>
      <c r="J37" s="59" t="s">
        <v>44</v>
      </c>
      <c r="K37" s="59" t="s">
        <v>44</v>
      </c>
      <c r="L37" s="59" t="s">
        <v>44</v>
      </c>
      <c r="M37" s="59" t="s">
        <v>44</v>
      </c>
      <c r="N37" s="59" t="s">
        <v>44</v>
      </c>
      <c r="O37" s="59" t="s">
        <v>44</v>
      </c>
      <c r="P37" s="59" t="s">
        <v>44</v>
      </c>
      <c r="Q37" s="59">
        <v>1</v>
      </c>
      <c r="R37" s="59">
        <v>1</v>
      </c>
      <c r="S37" s="59">
        <v>6</v>
      </c>
      <c r="T37" s="59">
        <v>2</v>
      </c>
      <c r="U37" s="59"/>
      <c r="V37" s="59"/>
      <c r="W37" s="59"/>
      <c r="X37" s="59"/>
      <c r="Y37" s="59"/>
    </row>
    <row r="38" spans="2:25">
      <c r="B38" s="59" t="s">
        <v>36</v>
      </c>
      <c r="C38" s="59" t="s">
        <v>43</v>
      </c>
      <c r="D38" s="60">
        <v>43189</v>
      </c>
      <c r="E38" s="61">
        <v>11.5</v>
      </c>
      <c r="F38" s="62">
        <v>6.1487546190134568</v>
      </c>
      <c r="G38" s="59">
        <v>10</v>
      </c>
      <c r="H38" s="59" t="s">
        <v>44</v>
      </c>
      <c r="I38" s="59" t="s">
        <v>44</v>
      </c>
      <c r="J38" s="59" t="s">
        <v>44</v>
      </c>
      <c r="K38" s="59" t="s">
        <v>44</v>
      </c>
      <c r="L38" s="59" t="s">
        <v>44</v>
      </c>
      <c r="M38" s="59" t="s">
        <v>44</v>
      </c>
      <c r="N38" s="59" t="s">
        <v>44</v>
      </c>
      <c r="O38" s="59" t="s">
        <v>44</v>
      </c>
      <c r="P38" s="59" t="s">
        <v>44</v>
      </c>
      <c r="Q38" s="59" t="s">
        <v>44</v>
      </c>
      <c r="R38" s="59">
        <v>1</v>
      </c>
      <c r="S38" s="59">
        <v>3</v>
      </c>
      <c r="T38" s="59">
        <v>6</v>
      </c>
      <c r="U38" s="59"/>
      <c r="V38" s="59"/>
      <c r="W38" s="59"/>
      <c r="X38" s="59"/>
      <c r="Y38" s="59"/>
    </row>
    <row r="39" spans="2:25">
      <c r="B39" s="59" t="s">
        <v>37</v>
      </c>
      <c r="C39" s="59" t="s">
        <v>43</v>
      </c>
      <c r="D39" s="60">
        <v>43189</v>
      </c>
      <c r="E39" s="61">
        <v>10.8</v>
      </c>
      <c r="F39" s="62">
        <v>5.8560697410524805</v>
      </c>
      <c r="G39" s="59">
        <v>10</v>
      </c>
      <c r="H39" s="59" t="s">
        <v>44</v>
      </c>
      <c r="I39" s="59" t="s">
        <v>44</v>
      </c>
      <c r="J39" s="59" t="s">
        <v>44</v>
      </c>
      <c r="K39" s="59" t="s">
        <v>44</v>
      </c>
      <c r="L39" s="59" t="s">
        <v>44</v>
      </c>
      <c r="M39" s="59" t="s">
        <v>44</v>
      </c>
      <c r="N39" s="59" t="s">
        <v>44</v>
      </c>
      <c r="O39" s="59" t="s">
        <v>44</v>
      </c>
      <c r="P39" s="59" t="s">
        <v>44</v>
      </c>
      <c r="Q39" s="59" t="s">
        <v>44</v>
      </c>
      <c r="R39" s="59">
        <v>3</v>
      </c>
      <c r="S39" s="59">
        <v>6</v>
      </c>
      <c r="T39" s="59">
        <v>1</v>
      </c>
      <c r="U39" s="59"/>
      <c r="V39" s="59"/>
      <c r="W39" s="59"/>
      <c r="X39" s="59"/>
      <c r="Y39" s="59"/>
    </row>
    <row r="40" spans="2:25">
      <c r="B40" s="59" t="s">
        <v>33</v>
      </c>
      <c r="C40" s="59" t="s">
        <v>45</v>
      </c>
      <c r="D40" s="60">
        <v>43189</v>
      </c>
      <c r="E40" s="61">
        <v>7.4</v>
      </c>
      <c r="F40" s="62">
        <v>6.9783483715448629</v>
      </c>
      <c r="G40" s="59">
        <v>10</v>
      </c>
      <c r="H40" s="59" t="s">
        <v>44</v>
      </c>
      <c r="I40" s="59" t="s">
        <v>44</v>
      </c>
      <c r="J40" s="59" t="s">
        <v>44</v>
      </c>
      <c r="K40" s="59" t="s">
        <v>44</v>
      </c>
      <c r="L40" s="59" t="s">
        <v>44</v>
      </c>
      <c r="M40" s="59" t="s">
        <v>44</v>
      </c>
      <c r="N40" s="59" t="s">
        <v>44</v>
      </c>
      <c r="O40" s="59">
        <v>6</v>
      </c>
      <c r="P40" s="59">
        <v>4</v>
      </c>
      <c r="Q40" s="59" t="s">
        <v>44</v>
      </c>
      <c r="R40" s="59" t="s">
        <v>44</v>
      </c>
      <c r="S40" s="59" t="s">
        <v>44</v>
      </c>
      <c r="T40" s="59" t="s">
        <v>44</v>
      </c>
      <c r="U40" s="59"/>
      <c r="V40" s="59"/>
      <c r="W40" s="59"/>
      <c r="X40" s="59"/>
      <c r="Y40" s="59"/>
    </row>
    <row r="41" spans="2:25">
      <c r="B41" s="59" t="s">
        <v>35</v>
      </c>
      <c r="C41" s="59" t="s">
        <v>45</v>
      </c>
      <c r="D41" s="60">
        <v>43189</v>
      </c>
      <c r="E41" s="61">
        <v>7.2</v>
      </c>
      <c r="F41" s="62">
        <v>19.422386077225042</v>
      </c>
      <c r="G41" s="59">
        <v>10</v>
      </c>
      <c r="H41" s="59" t="s">
        <v>44</v>
      </c>
      <c r="I41" s="59" t="s">
        <v>44</v>
      </c>
      <c r="J41" s="59" t="s">
        <v>44</v>
      </c>
      <c r="K41" s="59" t="s">
        <v>44</v>
      </c>
      <c r="L41" s="59" t="s">
        <v>44</v>
      </c>
      <c r="M41" s="59">
        <v>1</v>
      </c>
      <c r="N41" s="59">
        <v>3</v>
      </c>
      <c r="O41" s="59">
        <v>1</v>
      </c>
      <c r="P41" s="59">
        <v>3</v>
      </c>
      <c r="Q41" s="59">
        <v>2</v>
      </c>
      <c r="R41" s="59" t="s">
        <v>44</v>
      </c>
      <c r="S41" s="59" t="s">
        <v>44</v>
      </c>
      <c r="T41" s="59" t="s">
        <v>44</v>
      </c>
      <c r="U41" s="59"/>
      <c r="V41" s="59"/>
      <c r="W41" s="59"/>
      <c r="X41" s="59"/>
      <c r="Y41" s="59"/>
    </row>
    <row r="42" spans="2:25">
      <c r="B42" s="59" t="s">
        <v>36</v>
      </c>
      <c r="C42" s="59" t="s">
        <v>45</v>
      </c>
      <c r="D42" s="60">
        <v>43189</v>
      </c>
      <c r="E42" s="61">
        <v>8</v>
      </c>
      <c r="F42" s="62">
        <v>8.3333333333333321</v>
      </c>
      <c r="G42" s="59">
        <v>10</v>
      </c>
      <c r="H42" s="59" t="s">
        <v>44</v>
      </c>
      <c r="I42" s="59" t="s">
        <v>44</v>
      </c>
      <c r="J42" s="59" t="s">
        <v>44</v>
      </c>
      <c r="K42" s="59" t="s">
        <v>44</v>
      </c>
      <c r="L42" s="59" t="s">
        <v>44</v>
      </c>
      <c r="M42" s="59" t="s">
        <v>44</v>
      </c>
      <c r="N42" s="59" t="s">
        <v>44</v>
      </c>
      <c r="O42" s="59">
        <v>2</v>
      </c>
      <c r="P42" s="59">
        <v>6</v>
      </c>
      <c r="Q42" s="59">
        <v>2</v>
      </c>
      <c r="R42" s="59" t="s">
        <v>44</v>
      </c>
      <c r="S42" s="59" t="s">
        <v>44</v>
      </c>
      <c r="T42" s="59" t="s">
        <v>44</v>
      </c>
      <c r="U42" s="59"/>
      <c r="V42" s="59"/>
      <c r="W42" s="59"/>
      <c r="X42" s="59"/>
      <c r="Y42" s="59"/>
    </row>
    <row r="43" spans="2:25">
      <c r="B43" s="59" t="s">
        <v>37</v>
      </c>
      <c r="C43" s="59" t="s">
        <v>45</v>
      </c>
      <c r="D43" s="60">
        <v>43189</v>
      </c>
      <c r="E43" s="61">
        <v>7.3</v>
      </c>
      <c r="F43" s="62">
        <v>15.883586420937078</v>
      </c>
      <c r="G43" s="59">
        <v>10</v>
      </c>
      <c r="H43" s="59" t="s">
        <v>44</v>
      </c>
      <c r="I43" s="59" t="s">
        <v>44</v>
      </c>
      <c r="J43" s="59" t="s">
        <v>44</v>
      </c>
      <c r="K43" s="59" t="s">
        <v>44</v>
      </c>
      <c r="L43" s="59" t="s">
        <v>44</v>
      </c>
      <c r="M43" s="59">
        <v>1</v>
      </c>
      <c r="N43" s="59">
        <v>1</v>
      </c>
      <c r="O43" s="59">
        <v>3</v>
      </c>
      <c r="P43" s="59">
        <v>4</v>
      </c>
      <c r="Q43" s="59">
        <v>1</v>
      </c>
      <c r="R43" s="59" t="s">
        <v>44</v>
      </c>
      <c r="S43" s="59" t="s">
        <v>44</v>
      </c>
      <c r="T43" s="59" t="s">
        <v>44</v>
      </c>
      <c r="U43" s="59"/>
      <c r="V43" s="59"/>
      <c r="W43" s="59"/>
      <c r="X43" s="59"/>
      <c r="Y43" s="59"/>
    </row>
    <row r="44" spans="2:25">
      <c r="B44" s="59" t="s">
        <v>33</v>
      </c>
      <c r="C44" s="59" t="s">
        <v>46</v>
      </c>
      <c r="D44" s="60">
        <v>43189</v>
      </c>
      <c r="E44" s="61">
        <v>8.8000000000000007</v>
      </c>
      <c r="F44" s="62">
        <v>11.736313170325518</v>
      </c>
      <c r="G44" s="59">
        <v>10</v>
      </c>
      <c r="H44" s="59" t="s">
        <v>44</v>
      </c>
      <c r="I44" s="59" t="s">
        <v>44</v>
      </c>
      <c r="J44" s="59" t="s">
        <v>44</v>
      </c>
      <c r="K44" s="59" t="s">
        <v>44</v>
      </c>
      <c r="L44" s="59" t="s">
        <v>44</v>
      </c>
      <c r="M44" s="59" t="s">
        <v>44</v>
      </c>
      <c r="N44" s="59">
        <v>1</v>
      </c>
      <c r="O44" s="59" t="s">
        <v>44</v>
      </c>
      <c r="P44" s="59" t="s">
        <v>44</v>
      </c>
      <c r="Q44" s="59">
        <v>8</v>
      </c>
      <c r="R44" s="59">
        <v>1</v>
      </c>
      <c r="S44" s="59" t="s">
        <v>44</v>
      </c>
      <c r="T44" s="59" t="s">
        <v>44</v>
      </c>
      <c r="U44" s="59"/>
      <c r="V44" s="59"/>
      <c r="W44" s="59"/>
      <c r="X44" s="59"/>
      <c r="Y44" s="59"/>
    </row>
    <row r="45" spans="2:25">
      <c r="B45" s="59" t="s">
        <v>35</v>
      </c>
      <c r="C45" s="59" t="s">
        <v>46</v>
      </c>
      <c r="D45" s="60">
        <v>43189</v>
      </c>
      <c r="E45" s="61">
        <v>7</v>
      </c>
      <c r="F45" s="62">
        <v>19.047619047619047</v>
      </c>
      <c r="G45" s="59">
        <v>10</v>
      </c>
      <c r="H45" s="59" t="s">
        <v>44</v>
      </c>
      <c r="I45" s="59" t="s">
        <v>44</v>
      </c>
      <c r="J45" s="59" t="s">
        <v>44</v>
      </c>
      <c r="K45" s="59" t="s">
        <v>44</v>
      </c>
      <c r="L45" s="59">
        <v>1</v>
      </c>
      <c r="M45" s="59" t="s">
        <v>44</v>
      </c>
      <c r="N45" s="59">
        <v>1</v>
      </c>
      <c r="O45" s="59">
        <v>5</v>
      </c>
      <c r="P45" s="59">
        <v>2</v>
      </c>
      <c r="Q45" s="59">
        <v>1</v>
      </c>
      <c r="R45" s="59" t="s">
        <v>44</v>
      </c>
      <c r="S45" s="59" t="s">
        <v>44</v>
      </c>
      <c r="T45" s="59" t="s">
        <v>44</v>
      </c>
      <c r="U45" s="59"/>
      <c r="V45" s="59"/>
      <c r="W45" s="59"/>
      <c r="X45" s="59"/>
      <c r="Y45" s="59"/>
    </row>
    <row r="46" spans="2:25">
      <c r="B46" s="59" t="s">
        <v>36</v>
      </c>
      <c r="C46" s="59" t="s">
        <v>46</v>
      </c>
      <c r="D46" s="60">
        <v>43189</v>
      </c>
      <c r="E46" s="61">
        <v>8.1</v>
      </c>
      <c r="F46" s="62">
        <v>13.586480674254453</v>
      </c>
      <c r="G46" s="59">
        <v>10</v>
      </c>
      <c r="H46" s="59" t="s">
        <v>44</v>
      </c>
      <c r="I46" s="59" t="s">
        <v>44</v>
      </c>
      <c r="J46" s="59" t="s">
        <v>44</v>
      </c>
      <c r="K46" s="59" t="s">
        <v>44</v>
      </c>
      <c r="L46" s="59" t="s">
        <v>44</v>
      </c>
      <c r="M46" s="59" t="s">
        <v>44</v>
      </c>
      <c r="N46" s="59" t="s">
        <v>44</v>
      </c>
      <c r="O46" s="59">
        <v>4</v>
      </c>
      <c r="P46" s="59">
        <v>2</v>
      </c>
      <c r="Q46" s="59">
        <v>3</v>
      </c>
      <c r="R46" s="59">
        <v>1</v>
      </c>
      <c r="S46" s="59" t="s">
        <v>44</v>
      </c>
      <c r="T46" s="59" t="s">
        <v>44</v>
      </c>
      <c r="U46" s="59"/>
      <c r="V46" s="59"/>
      <c r="W46" s="59"/>
      <c r="X46" s="59"/>
      <c r="Y46" s="59"/>
    </row>
    <row r="47" spans="2:25">
      <c r="B47" s="59" t="s">
        <v>37</v>
      </c>
      <c r="C47" s="59" t="s">
        <v>46</v>
      </c>
      <c r="D47" s="60">
        <v>43189</v>
      </c>
      <c r="E47" s="61">
        <v>8.3000000000000007</v>
      </c>
      <c r="F47" s="62">
        <v>13.969901309980804</v>
      </c>
      <c r="G47" s="59">
        <v>10</v>
      </c>
      <c r="H47" s="59" t="s">
        <v>44</v>
      </c>
      <c r="I47" s="59" t="s">
        <v>44</v>
      </c>
      <c r="J47" s="59" t="s">
        <v>44</v>
      </c>
      <c r="K47" s="59" t="s">
        <v>44</v>
      </c>
      <c r="L47" s="59" t="s">
        <v>44</v>
      </c>
      <c r="M47" s="59" t="s">
        <v>44</v>
      </c>
      <c r="N47" s="59">
        <v>1</v>
      </c>
      <c r="O47" s="59">
        <v>1</v>
      </c>
      <c r="P47" s="59">
        <v>3</v>
      </c>
      <c r="Q47" s="59">
        <v>4</v>
      </c>
      <c r="R47" s="59">
        <v>1</v>
      </c>
      <c r="S47" s="59" t="s">
        <v>44</v>
      </c>
      <c r="T47" s="59" t="s">
        <v>44</v>
      </c>
      <c r="U47" s="59"/>
      <c r="V47" s="59"/>
      <c r="W47" s="59"/>
      <c r="X47" s="59"/>
      <c r="Y47" s="59"/>
    </row>
    <row r="49" spans="2:25">
      <c r="B49" s="63" t="s">
        <v>47</v>
      </c>
    </row>
    <row r="50" spans="2:25">
      <c r="B50" s="64" t="s">
        <v>48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6"/>
    </row>
    <row r="51" spans="2:25">
      <c r="B51" s="67" t="s">
        <v>49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9"/>
    </row>
    <row r="52" spans="2:25">
      <c r="B52" s="67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9"/>
    </row>
    <row r="53" spans="2:25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9"/>
    </row>
    <row r="54" spans="2:25"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2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 G36:G3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Y3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0:D4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0:Y4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4:D4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4:Y47 G40:G4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0:G4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7" right="0.7" top="0.75" bottom="0.75" header="0.3" footer="0.3"/>
  <pageSetup paperSize="9" scale="6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7"/>
  <sheetViews>
    <sheetView workbookViewId="0">
      <selection activeCell="F23" sqref="F23"/>
    </sheetView>
  </sheetViews>
  <sheetFormatPr defaultRowHeight="16.5"/>
  <cols>
    <col min="1" max="1" width="2.12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9" style="7"/>
  </cols>
  <sheetData>
    <row r="1" spans="2:26" ht="20.25">
      <c r="B1" s="1" t="s">
        <v>50</v>
      </c>
      <c r="C1" s="2"/>
      <c r="E1" s="4" t="s">
        <v>51</v>
      </c>
      <c r="G1" s="81"/>
      <c r="H1" s="81"/>
      <c r="I1" s="81"/>
      <c r="O1" s="5"/>
      <c r="Q1" s="5"/>
      <c r="T1" s="73" t="s">
        <v>52</v>
      </c>
    </row>
    <row r="2" spans="2:26" ht="20.25">
      <c r="B2" s="82" t="s">
        <v>53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6">
      <c r="B3" s="83" t="s">
        <v>54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6" ht="17.25" thickBot="1">
      <c r="B4" s="8" t="s">
        <v>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6" ht="17.25" thickTop="1">
      <c r="B5" s="11" t="s">
        <v>56</v>
      </c>
      <c r="C5" s="12" t="s">
        <v>57</v>
      </c>
      <c r="D5" s="13"/>
      <c r="E5" s="14" t="s">
        <v>58</v>
      </c>
      <c r="F5" s="15"/>
      <c r="G5" s="84" t="s">
        <v>59</v>
      </c>
      <c r="H5" s="84"/>
      <c r="I5" s="16"/>
      <c r="J5" s="85">
        <v>43217</v>
      </c>
      <c r="K5" s="85"/>
      <c r="L5" s="85"/>
      <c r="M5" s="85"/>
      <c r="N5" s="85"/>
      <c r="O5" s="16"/>
      <c r="P5" s="17" t="s">
        <v>60</v>
      </c>
      <c r="Q5" s="18"/>
      <c r="R5" s="19"/>
      <c r="S5" s="14"/>
      <c r="T5" s="14"/>
      <c r="U5" s="86">
        <v>43222</v>
      </c>
      <c r="V5" s="86"/>
      <c r="W5" s="86"/>
      <c r="X5" s="86"/>
      <c r="Y5" s="20"/>
    </row>
    <row r="6" spans="2:26">
      <c r="B6" s="21" t="s">
        <v>61</v>
      </c>
      <c r="C6" s="22" t="s">
        <v>62</v>
      </c>
      <c r="D6" s="23"/>
      <c r="E6" s="24" t="s">
        <v>13</v>
      </c>
      <c r="F6" s="25"/>
      <c r="G6" s="87" t="s">
        <v>63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64</v>
      </c>
      <c r="Q6" s="28"/>
      <c r="R6" s="28"/>
      <c r="S6" s="26"/>
      <c r="T6" s="28"/>
      <c r="U6" s="89"/>
      <c r="V6" s="89"/>
      <c r="W6" s="89"/>
      <c r="X6" s="89"/>
      <c r="Y6" s="29" t="s">
        <v>65</v>
      </c>
    </row>
    <row r="7" spans="2:26">
      <c r="B7" s="30" t="s">
        <v>66</v>
      </c>
      <c r="C7" s="22" t="s">
        <v>67</v>
      </c>
      <c r="D7" s="23"/>
      <c r="E7" s="31"/>
      <c r="F7" s="32"/>
      <c r="G7" s="87" t="s">
        <v>68</v>
      </c>
      <c r="H7" s="87"/>
      <c r="I7" s="26"/>
      <c r="J7" s="90"/>
      <c r="K7" s="90"/>
      <c r="L7" s="90"/>
      <c r="M7" s="90"/>
      <c r="N7" s="90"/>
      <c r="O7" s="26"/>
      <c r="P7" s="27" t="s">
        <v>69</v>
      </c>
      <c r="Q7" s="31"/>
      <c r="R7" s="31"/>
      <c r="S7" s="31"/>
      <c r="T7" s="31"/>
      <c r="U7" s="89"/>
      <c r="V7" s="89"/>
      <c r="W7" s="89"/>
      <c r="X7" s="89"/>
      <c r="Y7" s="33"/>
    </row>
    <row r="8" spans="2:26" ht="17.25" thickBot="1">
      <c r="B8" s="34" t="s">
        <v>70</v>
      </c>
      <c r="C8" s="35" t="s">
        <v>71</v>
      </c>
      <c r="D8" s="36"/>
      <c r="E8" s="37" t="s">
        <v>72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6" ht="18" thickTop="1" thickBot="1">
      <c r="B9" s="45" t="s">
        <v>73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6" ht="18" thickTop="1" thickBot="1">
      <c r="B10" s="50" t="str">
        <f>E6</f>
        <v>당진농장</v>
      </c>
      <c r="C10" s="51" t="s">
        <v>74</v>
      </c>
      <c r="D10" s="52">
        <f>ROUNDDOWN((J5-J6+1)/7,0)</f>
        <v>28</v>
      </c>
      <c r="E10" s="53" t="s">
        <v>75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6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6">
      <c r="B12" s="59" t="s">
        <v>76</v>
      </c>
      <c r="C12" s="59" t="s">
        <v>77</v>
      </c>
      <c r="D12" s="60">
        <v>43216</v>
      </c>
      <c r="E12" s="59">
        <v>14791</v>
      </c>
      <c r="F12" s="59">
        <v>17</v>
      </c>
      <c r="G12" s="59">
        <v>10</v>
      </c>
      <c r="H12" s="59"/>
      <c r="I12" s="59"/>
      <c r="J12" s="59"/>
      <c r="K12" s="59"/>
      <c r="L12" s="59"/>
      <c r="M12" s="59"/>
      <c r="N12" s="59"/>
      <c r="O12" s="59">
        <v>1</v>
      </c>
      <c r="P12" s="59">
        <v>1</v>
      </c>
      <c r="Q12" s="59">
        <v>1</v>
      </c>
      <c r="R12" s="59">
        <v>7</v>
      </c>
      <c r="S12" s="59"/>
      <c r="T12" s="59"/>
      <c r="U12" s="59"/>
      <c r="V12" s="59"/>
      <c r="W12" s="59"/>
      <c r="X12" s="59"/>
      <c r="Y12" s="59"/>
      <c r="Z12"/>
    </row>
    <row r="13" spans="2:26">
      <c r="B13" s="59" t="s">
        <v>78</v>
      </c>
      <c r="C13" s="59" t="s">
        <v>77</v>
      </c>
      <c r="D13" s="60">
        <v>43216</v>
      </c>
      <c r="E13" s="59">
        <v>14351</v>
      </c>
      <c r="F13" s="59">
        <v>29</v>
      </c>
      <c r="G13" s="59">
        <v>10</v>
      </c>
      <c r="H13" s="59"/>
      <c r="I13" s="59"/>
      <c r="J13" s="59"/>
      <c r="K13" s="59">
        <v>1</v>
      </c>
      <c r="L13" s="59"/>
      <c r="M13" s="59"/>
      <c r="N13" s="59"/>
      <c r="O13" s="59">
        <v>1</v>
      </c>
      <c r="P13" s="59"/>
      <c r="Q13" s="59"/>
      <c r="R13" s="59">
        <v>8</v>
      </c>
      <c r="S13" s="59"/>
      <c r="T13" s="59"/>
      <c r="U13" s="59"/>
      <c r="V13" s="59"/>
      <c r="W13" s="59"/>
      <c r="X13" s="59"/>
      <c r="Y13" s="59"/>
      <c r="Z13"/>
    </row>
    <row r="14" spans="2:26">
      <c r="B14" s="59" t="s">
        <v>79</v>
      </c>
      <c r="C14" s="59" t="s">
        <v>77</v>
      </c>
      <c r="D14" s="60">
        <v>43216</v>
      </c>
      <c r="E14" s="59">
        <v>15310</v>
      </c>
      <c r="F14" s="59">
        <v>20</v>
      </c>
      <c r="G14" s="59">
        <v>10</v>
      </c>
      <c r="H14" s="59"/>
      <c r="I14" s="59"/>
      <c r="J14" s="59"/>
      <c r="K14" s="59"/>
      <c r="L14" s="59"/>
      <c r="M14" s="59"/>
      <c r="N14" s="59">
        <v>1</v>
      </c>
      <c r="O14" s="59"/>
      <c r="P14" s="59"/>
      <c r="Q14" s="59">
        <v>1</v>
      </c>
      <c r="R14" s="59">
        <v>8</v>
      </c>
      <c r="S14" s="59"/>
      <c r="T14" s="59"/>
      <c r="U14" s="59"/>
      <c r="V14" s="59"/>
      <c r="W14" s="59"/>
      <c r="X14" s="59"/>
      <c r="Y14" s="59"/>
      <c r="Z14"/>
    </row>
    <row r="15" spans="2:26">
      <c r="B15" s="59" t="s">
        <v>80</v>
      </c>
      <c r="C15" s="59" t="s">
        <v>77</v>
      </c>
      <c r="D15" s="60">
        <v>43216</v>
      </c>
      <c r="E15" s="59">
        <v>13321</v>
      </c>
      <c r="F15" s="59">
        <v>28</v>
      </c>
      <c r="G15" s="59">
        <v>10</v>
      </c>
      <c r="H15" s="59"/>
      <c r="I15" s="59"/>
      <c r="J15" s="59"/>
      <c r="K15" s="59"/>
      <c r="L15" s="59"/>
      <c r="M15" s="59"/>
      <c r="N15" s="59">
        <v>1</v>
      </c>
      <c r="O15" s="59">
        <v>2</v>
      </c>
      <c r="P15" s="59">
        <v>1</v>
      </c>
      <c r="Q15" s="59"/>
      <c r="R15" s="59">
        <v>6</v>
      </c>
      <c r="S15" s="59"/>
      <c r="T15" s="59"/>
      <c r="U15" s="59"/>
      <c r="V15" s="59"/>
      <c r="W15" s="59"/>
      <c r="X15" s="59"/>
      <c r="Y15" s="59"/>
      <c r="Z15"/>
    </row>
    <row r="16" spans="2:26">
      <c r="B16" s="59" t="s">
        <v>76</v>
      </c>
      <c r="C16" s="59" t="s">
        <v>40</v>
      </c>
      <c r="D16" s="60">
        <v>43216</v>
      </c>
      <c r="E16" s="59">
        <v>17567</v>
      </c>
      <c r="F16" s="59">
        <v>26</v>
      </c>
      <c r="G16" s="59">
        <v>10</v>
      </c>
      <c r="H16" s="59"/>
      <c r="I16" s="59"/>
      <c r="J16" s="59"/>
      <c r="K16" s="59"/>
      <c r="L16" s="59"/>
      <c r="M16" s="59"/>
      <c r="N16" s="59"/>
      <c r="O16" s="59"/>
      <c r="P16" s="59">
        <v>1</v>
      </c>
      <c r="Q16" s="59">
        <v>1</v>
      </c>
      <c r="R16" s="59">
        <v>4</v>
      </c>
      <c r="S16" s="59"/>
      <c r="T16" s="59">
        <v>4</v>
      </c>
      <c r="U16" s="59"/>
      <c r="V16" s="59"/>
      <c r="W16" s="59"/>
      <c r="X16" s="59"/>
      <c r="Y16" s="59"/>
      <c r="Z16"/>
    </row>
    <row r="17" spans="2:26">
      <c r="B17" s="59" t="s">
        <v>78</v>
      </c>
      <c r="C17" s="59" t="s">
        <v>40</v>
      </c>
      <c r="D17" s="60">
        <v>43216</v>
      </c>
      <c r="E17" s="59">
        <v>17155</v>
      </c>
      <c r="F17" s="59">
        <v>29</v>
      </c>
      <c r="G17" s="59">
        <v>10</v>
      </c>
      <c r="H17" s="59"/>
      <c r="I17" s="59"/>
      <c r="J17" s="59"/>
      <c r="K17" s="59"/>
      <c r="L17" s="59"/>
      <c r="M17" s="59"/>
      <c r="N17" s="59"/>
      <c r="O17" s="59">
        <v>1</v>
      </c>
      <c r="P17" s="59">
        <v>1</v>
      </c>
      <c r="Q17" s="59">
        <v>1</v>
      </c>
      <c r="R17" s="59">
        <v>2</v>
      </c>
      <c r="S17" s="59">
        <v>2</v>
      </c>
      <c r="T17" s="59">
        <v>3</v>
      </c>
      <c r="U17" s="59"/>
      <c r="V17" s="59"/>
      <c r="W17" s="59"/>
      <c r="X17" s="59"/>
      <c r="Y17" s="59"/>
      <c r="Z17"/>
    </row>
    <row r="18" spans="2:26">
      <c r="B18" s="59" t="s">
        <v>79</v>
      </c>
      <c r="C18" s="59" t="s">
        <v>40</v>
      </c>
      <c r="D18" s="60">
        <v>43216</v>
      </c>
      <c r="E18" s="59">
        <v>17775</v>
      </c>
      <c r="F18" s="59">
        <v>30</v>
      </c>
      <c r="G18" s="59">
        <v>10</v>
      </c>
      <c r="H18" s="59"/>
      <c r="I18" s="59"/>
      <c r="J18" s="59"/>
      <c r="K18" s="59"/>
      <c r="L18" s="59"/>
      <c r="M18" s="59"/>
      <c r="N18" s="59"/>
      <c r="O18" s="59">
        <v>1</v>
      </c>
      <c r="P18" s="59"/>
      <c r="Q18" s="59">
        <v>1</v>
      </c>
      <c r="R18" s="59">
        <v>3</v>
      </c>
      <c r="S18" s="59">
        <v>1</v>
      </c>
      <c r="T18" s="59">
        <v>3</v>
      </c>
      <c r="U18" s="59">
        <v>1</v>
      </c>
      <c r="V18" s="59"/>
      <c r="W18" s="59"/>
      <c r="X18" s="59"/>
      <c r="Y18" s="59"/>
      <c r="Z18"/>
    </row>
    <row r="19" spans="2:26">
      <c r="B19" s="59" t="s">
        <v>80</v>
      </c>
      <c r="C19" s="59" t="s">
        <v>40</v>
      </c>
      <c r="D19" s="60">
        <v>43216</v>
      </c>
      <c r="E19" s="59">
        <v>14118</v>
      </c>
      <c r="F19" s="59">
        <v>20</v>
      </c>
      <c r="G19" s="59">
        <v>10</v>
      </c>
      <c r="H19" s="59"/>
      <c r="I19" s="59"/>
      <c r="J19" s="59"/>
      <c r="K19" s="59"/>
      <c r="L19" s="59"/>
      <c r="M19" s="59"/>
      <c r="N19" s="59"/>
      <c r="O19" s="59">
        <v>1</v>
      </c>
      <c r="P19" s="59">
        <v>1</v>
      </c>
      <c r="Q19" s="59">
        <v>3</v>
      </c>
      <c r="R19" s="59">
        <v>4</v>
      </c>
      <c r="S19" s="59">
        <v>1</v>
      </c>
      <c r="T19" s="59"/>
      <c r="U19" s="59"/>
      <c r="V19" s="59"/>
      <c r="W19" s="59"/>
      <c r="X19" s="59"/>
      <c r="Y19" s="59"/>
      <c r="Z19"/>
    </row>
    <row r="20" spans="2:26">
      <c r="B20" s="59" t="s">
        <v>76</v>
      </c>
      <c r="C20" s="59" t="s">
        <v>82</v>
      </c>
      <c r="D20" s="60">
        <v>43216</v>
      </c>
      <c r="E20" s="59">
        <v>172</v>
      </c>
      <c r="F20" s="59">
        <v>91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/>
    </row>
    <row r="21" spans="2:26">
      <c r="B21" s="59" t="s">
        <v>78</v>
      </c>
      <c r="C21" s="59" t="s">
        <v>82</v>
      </c>
      <c r="D21" s="60">
        <v>43216</v>
      </c>
      <c r="E21" s="59">
        <v>86</v>
      </c>
      <c r="F21" s="59">
        <v>41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/>
    </row>
    <row r="22" spans="2:26">
      <c r="B22" s="59" t="s">
        <v>79</v>
      </c>
      <c r="C22" s="59" t="s">
        <v>82</v>
      </c>
      <c r="D22" s="60">
        <v>43216</v>
      </c>
      <c r="E22" s="59">
        <v>128</v>
      </c>
      <c r="F22" s="59">
        <v>48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/>
    </row>
    <row r="23" spans="2:26">
      <c r="B23" s="59" t="s">
        <v>80</v>
      </c>
      <c r="C23" s="59" t="s">
        <v>82</v>
      </c>
      <c r="D23" s="60">
        <v>43216</v>
      </c>
      <c r="E23" s="59">
        <v>98</v>
      </c>
      <c r="F23" s="59">
        <v>121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/>
    </row>
    <row r="24" spans="2:26">
      <c r="B24" s="59" t="s">
        <v>76</v>
      </c>
      <c r="C24" s="59" t="s">
        <v>81</v>
      </c>
      <c r="D24" s="60">
        <v>43216</v>
      </c>
      <c r="E24" s="59">
        <v>115</v>
      </c>
      <c r="F24" s="59">
        <v>190</v>
      </c>
      <c r="G24" s="59">
        <v>10</v>
      </c>
      <c r="H24" s="59">
        <v>9</v>
      </c>
      <c r="I24" s="59">
        <v>1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/>
    </row>
    <row r="25" spans="2:26">
      <c r="B25" s="59" t="s">
        <v>78</v>
      </c>
      <c r="C25" s="59" t="s">
        <v>81</v>
      </c>
      <c r="D25" s="60">
        <v>43216</v>
      </c>
      <c r="E25" s="59">
        <v>30</v>
      </c>
      <c r="F25" s="59">
        <v>33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/>
    </row>
    <row r="26" spans="2:26">
      <c r="B26" s="59" t="s">
        <v>79</v>
      </c>
      <c r="C26" s="59" t="s">
        <v>81</v>
      </c>
      <c r="D26" s="60">
        <v>43216</v>
      </c>
      <c r="E26" s="59">
        <v>38</v>
      </c>
      <c r="F26" s="59">
        <v>61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/>
    </row>
    <row r="27" spans="2:26">
      <c r="B27" s="59" t="s">
        <v>80</v>
      </c>
      <c r="C27" s="59" t="s">
        <v>81</v>
      </c>
      <c r="D27" s="60">
        <v>43216</v>
      </c>
      <c r="E27" s="59">
        <v>19</v>
      </c>
      <c r="F27" s="59">
        <v>53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/>
    </row>
    <row r="28" spans="2:26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26">
      <c r="B29" s="63" t="s">
        <v>47</v>
      </c>
      <c r="Z29"/>
    </row>
    <row r="30" spans="2:26">
      <c r="B30" s="64" t="s">
        <v>83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6"/>
      <c r="Z30"/>
    </row>
    <row r="31" spans="2:26">
      <c r="B31" s="67" t="s">
        <v>84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  <c r="Z31"/>
    </row>
    <row r="32" spans="2:26">
      <c r="B32" s="67" t="s">
        <v>85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9"/>
      <c r="Z32"/>
    </row>
    <row r="33" spans="2:26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  <c r="Z33"/>
    </row>
    <row r="34" spans="2:26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  <c r="Z34"/>
    </row>
    <row r="35" spans="2:26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2:26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2:26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2:26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2:26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2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2:26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2:26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2:26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2:26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2:26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2:26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2:26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47"/>
  <sheetViews>
    <sheetView topLeftCell="A13" zoomScaleNormal="100" workbookViewId="0">
      <selection activeCell="B37" sqref="B37:Y42"/>
    </sheetView>
  </sheetViews>
  <sheetFormatPr defaultRowHeight="16.5"/>
  <cols>
    <col min="1" max="1" width="2.12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9" style="7"/>
  </cols>
  <sheetData>
    <row r="1" spans="2:26" ht="20.25">
      <c r="B1" s="1" t="s">
        <v>0</v>
      </c>
      <c r="C1" s="2"/>
      <c r="E1" s="4" t="s">
        <v>1</v>
      </c>
      <c r="G1" s="81"/>
      <c r="H1" s="81"/>
      <c r="I1" s="81"/>
      <c r="O1" s="5"/>
      <c r="Q1" s="5"/>
      <c r="T1" s="74" t="s">
        <v>2</v>
      </c>
    </row>
    <row r="2" spans="2:26" ht="20.25">
      <c r="B2" s="82" t="s">
        <v>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6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6" ht="17.25" thickBot="1"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6" ht="17.25" thickTop="1">
      <c r="B5" s="11" t="s">
        <v>6</v>
      </c>
      <c r="C5" s="12" t="s">
        <v>7</v>
      </c>
      <c r="D5" s="13"/>
      <c r="E5" s="14" t="s">
        <v>86</v>
      </c>
      <c r="F5" s="15"/>
      <c r="G5" s="84" t="s">
        <v>9</v>
      </c>
      <c r="H5" s="84"/>
      <c r="I5" s="16"/>
      <c r="J5" s="85">
        <v>43262</v>
      </c>
      <c r="K5" s="85"/>
      <c r="L5" s="85"/>
      <c r="M5" s="85"/>
      <c r="N5" s="85"/>
      <c r="O5" s="16"/>
      <c r="P5" s="17" t="s">
        <v>10</v>
      </c>
      <c r="Q5" s="18"/>
      <c r="R5" s="19"/>
      <c r="S5" s="14"/>
      <c r="T5" s="14"/>
      <c r="U5" s="86">
        <v>43269</v>
      </c>
      <c r="V5" s="86"/>
      <c r="W5" s="86"/>
      <c r="X5" s="86"/>
      <c r="Y5" s="20"/>
    </row>
    <row r="6" spans="2:26">
      <c r="B6" s="21" t="s">
        <v>11</v>
      </c>
      <c r="C6" s="22" t="s">
        <v>12</v>
      </c>
      <c r="D6" s="23"/>
      <c r="E6" s="24" t="s">
        <v>13</v>
      </c>
      <c r="F6" s="25"/>
      <c r="G6" s="87" t="s">
        <v>14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15</v>
      </c>
      <c r="Q6" s="28"/>
      <c r="R6" s="28"/>
      <c r="S6" s="26"/>
      <c r="T6" s="28"/>
      <c r="U6" s="89"/>
      <c r="V6" s="89"/>
      <c r="W6" s="89"/>
      <c r="X6" s="89"/>
      <c r="Y6" s="29" t="s">
        <v>16</v>
      </c>
    </row>
    <row r="7" spans="2:26">
      <c r="B7" s="30" t="s">
        <v>17</v>
      </c>
      <c r="C7" s="22" t="s">
        <v>18</v>
      </c>
      <c r="D7" s="23"/>
      <c r="E7" s="31"/>
      <c r="F7" s="32"/>
      <c r="G7" s="87" t="s">
        <v>19</v>
      </c>
      <c r="H7" s="87"/>
      <c r="I7" s="26"/>
      <c r="J7" s="90"/>
      <c r="K7" s="90"/>
      <c r="L7" s="90"/>
      <c r="M7" s="90"/>
      <c r="N7" s="90"/>
      <c r="O7" s="26"/>
      <c r="P7" s="27" t="s">
        <v>20</v>
      </c>
      <c r="Q7" s="31"/>
      <c r="R7" s="31"/>
      <c r="S7" s="31"/>
      <c r="T7" s="31"/>
      <c r="U7" s="89"/>
      <c r="V7" s="89"/>
      <c r="W7" s="89"/>
      <c r="X7" s="89"/>
      <c r="Y7" s="33"/>
    </row>
    <row r="8" spans="2:26" ht="17.25" thickBot="1">
      <c r="B8" s="34" t="s">
        <v>21</v>
      </c>
      <c r="C8" s="35" t="s">
        <v>22</v>
      </c>
      <c r="D8" s="36"/>
      <c r="E8" s="37" t="s">
        <v>23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6" ht="18" thickTop="1" thickBot="1">
      <c r="B9" s="45" t="s">
        <v>24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6" ht="18" thickTop="1" thickBot="1">
      <c r="B10" s="50" t="str">
        <f>E6</f>
        <v>당진농장</v>
      </c>
      <c r="C10" s="51" t="s">
        <v>25</v>
      </c>
      <c r="D10" s="52">
        <f>ROUNDDOWN((J5-J6+1)/7,0)</f>
        <v>34</v>
      </c>
      <c r="E10" s="53" t="s">
        <v>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6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6">
      <c r="B12" s="59" t="s">
        <v>87</v>
      </c>
      <c r="C12" s="59" t="s">
        <v>42</v>
      </c>
      <c r="D12" s="60">
        <v>43262</v>
      </c>
      <c r="E12" s="59">
        <v>24</v>
      </c>
      <c r="F12" s="59">
        <v>79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/>
    </row>
    <row r="13" spans="2:26">
      <c r="B13" s="59" t="s">
        <v>88</v>
      </c>
      <c r="C13" s="59" t="s">
        <v>42</v>
      </c>
      <c r="D13" s="60">
        <v>43262</v>
      </c>
      <c r="E13" s="59">
        <v>59</v>
      </c>
      <c r="F13" s="59">
        <v>86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/>
    </row>
    <row r="14" spans="2:26">
      <c r="B14" s="59" t="s">
        <v>89</v>
      </c>
      <c r="C14" s="59" t="s">
        <v>42</v>
      </c>
      <c r="D14" s="60">
        <v>43262</v>
      </c>
      <c r="E14" s="59">
        <v>52</v>
      </c>
      <c r="F14" s="59">
        <v>48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/>
    </row>
    <row r="15" spans="2:26">
      <c r="B15" s="59" t="s">
        <v>90</v>
      </c>
      <c r="C15" s="59" t="s">
        <v>42</v>
      </c>
      <c r="D15" s="60">
        <v>43262</v>
      </c>
      <c r="E15" s="59">
        <v>47</v>
      </c>
      <c r="F15" s="59">
        <v>47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/>
    </row>
    <row r="16" spans="2:26">
      <c r="B16" s="59" t="s">
        <v>87</v>
      </c>
      <c r="C16" s="59" t="s">
        <v>39</v>
      </c>
      <c r="D16" s="60">
        <v>43262</v>
      </c>
      <c r="E16" s="59">
        <v>10418</v>
      </c>
      <c r="F16" s="59">
        <v>28</v>
      </c>
      <c r="G16" s="59">
        <v>10</v>
      </c>
      <c r="H16" s="59"/>
      <c r="I16" s="59"/>
      <c r="J16" s="59"/>
      <c r="K16" s="59"/>
      <c r="L16" s="59"/>
      <c r="M16" s="59"/>
      <c r="N16" s="59">
        <v>3</v>
      </c>
      <c r="O16" s="59">
        <v>2</v>
      </c>
      <c r="P16" s="59">
        <v>2</v>
      </c>
      <c r="Q16" s="59">
        <v>1</v>
      </c>
      <c r="R16" s="59">
        <v>2</v>
      </c>
      <c r="S16" s="59"/>
      <c r="T16" s="59"/>
      <c r="U16" s="59"/>
      <c r="V16" s="59"/>
      <c r="W16" s="59"/>
      <c r="X16" s="59"/>
      <c r="Y16" s="59"/>
      <c r="Z16"/>
    </row>
    <row r="17" spans="2:26">
      <c r="B17" s="59" t="s">
        <v>88</v>
      </c>
      <c r="C17" s="59" t="s">
        <v>39</v>
      </c>
      <c r="D17" s="60">
        <v>43262</v>
      </c>
      <c r="E17" s="59">
        <v>7645</v>
      </c>
      <c r="F17" s="59">
        <v>52</v>
      </c>
      <c r="G17" s="59">
        <v>10</v>
      </c>
      <c r="H17" s="59"/>
      <c r="I17" s="59"/>
      <c r="J17" s="59">
        <v>1</v>
      </c>
      <c r="K17" s="59">
        <v>1</v>
      </c>
      <c r="L17" s="59"/>
      <c r="M17" s="59">
        <v>2</v>
      </c>
      <c r="N17" s="59">
        <v>2</v>
      </c>
      <c r="O17" s="59">
        <v>2</v>
      </c>
      <c r="P17" s="59">
        <v>1</v>
      </c>
      <c r="Q17" s="59"/>
      <c r="R17" s="59">
        <v>1</v>
      </c>
      <c r="S17" s="59"/>
      <c r="T17" s="59"/>
      <c r="U17" s="59"/>
      <c r="V17" s="59"/>
      <c r="W17" s="59"/>
      <c r="X17" s="59"/>
      <c r="Y17" s="59"/>
      <c r="Z17"/>
    </row>
    <row r="18" spans="2:26">
      <c r="B18" s="59" t="s">
        <v>89</v>
      </c>
      <c r="C18" s="59" t="s">
        <v>39</v>
      </c>
      <c r="D18" s="60">
        <v>43262</v>
      </c>
      <c r="E18" s="59">
        <v>10374</v>
      </c>
      <c r="F18" s="59">
        <v>56</v>
      </c>
      <c r="G18" s="59">
        <v>10</v>
      </c>
      <c r="H18" s="59">
        <v>1</v>
      </c>
      <c r="I18" s="59"/>
      <c r="J18" s="59"/>
      <c r="K18" s="59">
        <v>1</v>
      </c>
      <c r="L18" s="59"/>
      <c r="M18" s="59">
        <v>1</v>
      </c>
      <c r="N18" s="59"/>
      <c r="O18" s="59"/>
      <c r="P18" s="59">
        <v>3</v>
      </c>
      <c r="Q18" s="59">
        <v>3</v>
      </c>
      <c r="R18" s="59"/>
      <c r="S18" s="59"/>
      <c r="T18" s="59">
        <v>1</v>
      </c>
      <c r="U18" s="59"/>
      <c r="V18" s="59"/>
      <c r="W18" s="59"/>
      <c r="X18" s="59"/>
      <c r="Y18" s="59"/>
      <c r="Z18"/>
    </row>
    <row r="19" spans="2:26">
      <c r="B19" s="59" t="s">
        <v>90</v>
      </c>
      <c r="C19" s="59" t="s">
        <v>39</v>
      </c>
      <c r="D19" s="60">
        <v>43262</v>
      </c>
      <c r="E19" s="59">
        <v>9545</v>
      </c>
      <c r="F19" s="59">
        <v>45</v>
      </c>
      <c r="G19" s="59">
        <v>10</v>
      </c>
      <c r="H19" s="59"/>
      <c r="I19" s="59"/>
      <c r="J19" s="59"/>
      <c r="K19" s="59">
        <v>2</v>
      </c>
      <c r="L19" s="59"/>
      <c r="M19" s="59">
        <v>1</v>
      </c>
      <c r="N19" s="59">
        <v>1</v>
      </c>
      <c r="O19" s="59"/>
      <c r="P19" s="59">
        <v>2</v>
      </c>
      <c r="Q19" s="59">
        <v>3</v>
      </c>
      <c r="R19" s="59">
        <v>1</v>
      </c>
      <c r="S19" s="59"/>
      <c r="T19" s="59"/>
      <c r="U19" s="59"/>
      <c r="V19" s="59"/>
      <c r="W19" s="59"/>
      <c r="X19" s="59"/>
      <c r="Y19" s="59"/>
      <c r="Z19"/>
    </row>
    <row r="20" spans="2:26">
      <c r="B20" s="59" t="s">
        <v>87</v>
      </c>
      <c r="C20" s="59" t="s">
        <v>38</v>
      </c>
      <c r="D20" s="60">
        <v>43262</v>
      </c>
      <c r="E20" s="59">
        <v>99</v>
      </c>
      <c r="F20" s="59">
        <v>101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/>
    </row>
    <row r="21" spans="2:26">
      <c r="B21" s="59" t="s">
        <v>88</v>
      </c>
      <c r="C21" s="59" t="s">
        <v>38</v>
      </c>
      <c r="D21" s="60">
        <v>43262</v>
      </c>
      <c r="E21" s="59">
        <v>108</v>
      </c>
      <c r="F21" s="59">
        <v>56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/>
    </row>
    <row r="22" spans="2:26">
      <c r="B22" s="59" t="s">
        <v>89</v>
      </c>
      <c r="C22" s="59" t="s">
        <v>38</v>
      </c>
      <c r="D22" s="60">
        <v>43262</v>
      </c>
      <c r="E22" s="59">
        <v>90</v>
      </c>
      <c r="F22" s="59">
        <v>90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/>
    </row>
    <row r="23" spans="2:26">
      <c r="B23" s="59" t="s">
        <v>90</v>
      </c>
      <c r="C23" s="59" t="s">
        <v>38</v>
      </c>
      <c r="D23" s="60">
        <v>43262</v>
      </c>
      <c r="E23" s="59">
        <v>84</v>
      </c>
      <c r="F23" s="59">
        <v>67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/>
    </row>
    <row r="24" spans="2:26">
      <c r="B24" s="59" t="s">
        <v>87</v>
      </c>
      <c r="C24" s="59" t="s">
        <v>91</v>
      </c>
      <c r="D24" s="60">
        <v>43262</v>
      </c>
      <c r="E24" s="59">
        <v>13480</v>
      </c>
      <c r="F24" s="59">
        <v>17</v>
      </c>
      <c r="G24" s="59">
        <v>10</v>
      </c>
      <c r="H24" s="59"/>
      <c r="I24" s="59"/>
      <c r="J24" s="59"/>
      <c r="K24" s="59"/>
      <c r="L24" s="59"/>
      <c r="M24" s="59"/>
      <c r="N24" s="59"/>
      <c r="O24" s="59">
        <v>1</v>
      </c>
      <c r="P24" s="59"/>
      <c r="Q24" s="59">
        <v>4</v>
      </c>
      <c r="R24" s="59">
        <v>5</v>
      </c>
      <c r="S24" s="59"/>
      <c r="T24" s="59"/>
      <c r="U24" s="59"/>
      <c r="V24" s="59"/>
      <c r="W24" s="59"/>
      <c r="X24" s="59"/>
      <c r="Y24" s="59"/>
      <c r="Z24"/>
    </row>
    <row r="25" spans="2:26">
      <c r="B25" s="59" t="s">
        <v>88</v>
      </c>
      <c r="C25" s="59" t="s">
        <v>91</v>
      </c>
      <c r="D25" s="60">
        <v>43262</v>
      </c>
      <c r="E25" s="59">
        <v>12916</v>
      </c>
      <c r="F25" s="59">
        <v>29</v>
      </c>
      <c r="G25" s="59">
        <v>10</v>
      </c>
      <c r="H25" s="59"/>
      <c r="I25" s="59"/>
      <c r="J25" s="59"/>
      <c r="K25" s="59"/>
      <c r="L25" s="59"/>
      <c r="M25" s="59"/>
      <c r="N25" s="59">
        <v>2</v>
      </c>
      <c r="O25" s="59"/>
      <c r="P25" s="59">
        <v>1</v>
      </c>
      <c r="Q25" s="59">
        <v>2</v>
      </c>
      <c r="R25" s="59">
        <v>5</v>
      </c>
      <c r="S25" s="59"/>
      <c r="T25" s="59"/>
      <c r="U25" s="59"/>
      <c r="V25" s="59"/>
      <c r="W25" s="59"/>
      <c r="X25" s="59"/>
      <c r="Y25" s="59"/>
      <c r="Z25"/>
    </row>
    <row r="26" spans="2:26">
      <c r="B26" s="59" t="s">
        <v>89</v>
      </c>
      <c r="C26" s="59" t="s">
        <v>91</v>
      </c>
      <c r="D26" s="60">
        <v>43262</v>
      </c>
      <c r="E26" s="59">
        <v>12149</v>
      </c>
      <c r="F26" s="59">
        <v>23</v>
      </c>
      <c r="G26" s="59">
        <v>10</v>
      </c>
      <c r="H26" s="59"/>
      <c r="I26" s="59"/>
      <c r="J26" s="59"/>
      <c r="K26" s="59"/>
      <c r="L26" s="59"/>
      <c r="M26" s="59"/>
      <c r="N26" s="59"/>
      <c r="O26" s="59">
        <v>3</v>
      </c>
      <c r="P26" s="59">
        <v>2</v>
      </c>
      <c r="Q26" s="59">
        <v>1</v>
      </c>
      <c r="R26" s="59">
        <v>4</v>
      </c>
      <c r="S26" s="59"/>
      <c r="T26" s="59"/>
      <c r="U26" s="59"/>
      <c r="V26" s="59"/>
      <c r="W26" s="59"/>
      <c r="X26" s="59"/>
      <c r="Y26" s="59"/>
      <c r="Z26"/>
    </row>
    <row r="27" spans="2:26">
      <c r="B27" s="59" t="s">
        <v>90</v>
      </c>
      <c r="C27" s="59" t="s">
        <v>91</v>
      </c>
      <c r="D27" s="60">
        <v>43262</v>
      </c>
      <c r="E27" s="59">
        <v>11466</v>
      </c>
      <c r="F27" s="59">
        <v>25</v>
      </c>
      <c r="G27" s="59">
        <v>10</v>
      </c>
      <c r="H27" s="59"/>
      <c r="I27" s="59"/>
      <c r="J27" s="59"/>
      <c r="K27" s="59"/>
      <c r="L27" s="59"/>
      <c r="M27" s="59"/>
      <c r="N27" s="59"/>
      <c r="O27" s="59">
        <v>5</v>
      </c>
      <c r="P27" s="59">
        <v>2</v>
      </c>
      <c r="Q27" s="59"/>
      <c r="R27" s="59">
        <v>3</v>
      </c>
      <c r="S27" s="59"/>
      <c r="T27" s="59"/>
      <c r="U27" s="59"/>
      <c r="V27" s="59"/>
      <c r="W27" s="59"/>
      <c r="X27" s="59"/>
      <c r="Y27" s="59"/>
      <c r="Z27"/>
    </row>
    <row r="28" spans="2:26">
      <c r="B28" s="59" t="s">
        <v>87</v>
      </c>
      <c r="C28" s="59" t="s">
        <v>41</v>
      </c>
      <c r="D28" s="60">
        <v>43262</v>
      </c>
      <c r="E28" s="59">
        <v>12490</v>
      </c>
      <c r="F28" s="59">
        <v>35</v>
      </c>
      <c r="G28" s="59">
        <v>10</v>
      </c>
      <c r="H28" s="59"/>
      <c r="I28" s="59"/>
      <c r="J28" s="59">
        <v>1</v>
      </c>
      <c r="K28" s="59"/>
      <c r="L28" s="59"/>
      <c r="M28" s="59"/>
      <c r="N28" s="59">
        <v>1</v>
      </c>
      <c r="O28" s="59"/>
      <c r="P28" s="59"/>
      <c r="Q28" s="59">
        <v>3</v>
      </c>
      <c r="R28" s="59">
        <v>5</v>
      </c>
      <c r="S28" s="59"/>
      <c r="T28" s="59"/>
      <c r="U28" s="59"/>
      <c r="V28" s="59"/>
      <c r="W28" s="59"/>
      <c r="X28" s="59"/>
      <c r="Y28" s="59"/>
      <c r="Z28"/>
    </row>
    <row r="29" spans="2:26">
      <c r="B29" s="59" t="s">
        <v>88</v>
      </c>
      <c r="C29" s="59" t="s">
        <v>41</v>
      </c>
      <c r="D29" s="60">
        <v>43262</v>
      </c>
      <c r="E29" s="59">
        <v>13499</v>
      </c>
      <c r="F29" s="59">
        <v>14</v>
      </c>
      <c r="G29" s="59">
        <v>10</v>
      </c>
      <c r="H29" s="59"/>
      <c r="I29" s="59"/>
      <c r="J29" s="59"/>
      <c r="K29" s="59"/>
      <c r="L29" s="59"/>
      <c r="M29" s="59"/>
      <c r="N29" s="59"/>
      <c r="O29" s="59">
        <v>1</v>
      </c>
      <c r="P29" s="59">
        <v>1</v>
      </c>
      <c r="Q29" s="59">
        <v>1</v>
      </c>
      <c r="R29" s="59">
        <v>7</v>
      </c>
      <c r="S29" s="59"/>
      <c r="T29" s="59"/>
      <c r="U29" s="59"/>
      <c r="V29" s="59"/>
      <c r="W29" s="59"/>
      <c r="X29" s="59"/>
      <c r="Y29" s="59"/>
      <c r="Z29"/>
    </row>
    <row r="30" spans="2:26">
      <c r="B30" s="59" t="s">
        <v>89</v>
      </c>
      <c r="C30" s="59" t="s">
        <v>41</v>
      </c>
      <c r="D30" s="60">
        <v>43262</v>
      </c>
      <c r="E30" s="59">
        <v>11808</v>
      </c>
      <c r="F30" s="59">
        <v>27</v>
      </c>
      <c r="G30" s="59">
        <v>10</v>
      </c>
      <c r="H30" s="59"/>
      <c r="I30" s="59"/>
      <c r="J30" s="59"/>
      <c r="K30" s="59"/>
      <c r="L30" s="59">
        <v>1</v>
      </c>
      <c r="M30" s="59"/>
      <c r="N30" s="59"/>
      <c r="O30" s="59">
        <v>1</v>
      </c>
      <c r="P30" s="59">
        <v>2</v>
      </c>
      <c r="Q30" s="59">
        <v>3</v>
      </c>
      <c r="R30" s="59">
        <v>3</v>
      </c>
      <c r="S30" s="59"/>
      <c r="T30" s="59"/>
      <c r="U30" s="59"/>
      <c r="V30" s="59"/>
      <c r="W30" s="59"/>
      <c r="X30" s="59"/>
      <c r="Y30" s="59"/>
      <c r="Z30"/>
    </row>
    <row r="31" spans="2:26">
      <c r="B31" s="59" t="s">
        <v>90</v>
      </c>
      <c r="C31" s="59" t="s">
        <v>41</v>
      </c>
      <c r="D31" s="60">
        <v>43262</v>
      </c>
      <c r="E31" s="59">
        <v>11605</v>
      </c>
      <c r="F31" s="59">
        <v>31</v>
      </c>
      <c r="G31" s="59">
        <v>10</v>
      </c>
      <c r="H31" s="59"/>
      <c r="I31" s="59"/>
      <c r="J31" s="59"/>
      <c r="K31" s="59"/>
      <c r="L31" s="59"/>
      <c r="M31" s="59">
        <v>2</v>
      </c>
      <c r="N31" s="59"/>
      <c r="O31" s="59">
        <v>1</v>
      </c>
      <c r="P31" s="59">
        <v>2</v>
      </c>
      <c r="Q31" s="59"/>
      <c r="R31" s="59">
        <v>5</v>
      </c>
      <c r="S31" s="59"/>
      <c r="T31" s="59"/>
      <c r="U31" s="59"/>
      <c r="V31" s="59"/>
      <c r="W31" s="59"/>
      <c r="X31" s="59"/>
      <c r="Y31" s="59"/>
      <c r="Z31"/>
    </row>
    <row r="32" spans="2:26">
      <c r="B32" s="59" t="s">
        <v>87</v>
      </c>
      <c r="C32" s="59" t="s">
        <v>92</v>
      </c>
      <c r="D32" s="60">
        <v>43262</v>
      </c>
      <c r="E32" s="61">
        <v>6.5</v>
      </c>
      <c r="F32" s="75">
        <v>14.95115870473154</v>
      </c>
      <c r="G32" s="59">
        <v>10</v>
      </c>
      <c r="H32" s="59" t="s">
        <v>44</v>
      </c>
      <c r="I32" s="59" t="s">
        <v>44</v>
      </c>
      <c r="J32" s="59" t="s">
        <v>44</v>
      </c>
      <c r="K32" s="59" t="s">
        <v>44</v>
      </c>
      <c r="L32" s="59" t="s">
        <v>44</v>
      </c>
      <c r="M32" s="59">
        <v>1</v>
      </c>
      <c r="N32" s="59">
        <v>5</v>
      </c>
      <c r="O32" s="59">
        <v>2</v>
      </c>
      <c r="P32" s="59">
        <v>2</v>
      </c>
      <c r="Q32" s="59" t="s">
        <v>44</v>
      </c>
      <c r="R32" s="59" t="s">
        <v>44</v>
      </c>
      <c r="S32" s="59" t="s">
        <v>44</v>
      </c>
      <c r="T32" s="59" t="s">
        <v>44</v>
      </c>
      <c r="U32" s="59"/>
      <c r="V32" s="59"/>
      <c r="W32" s="59"/>
      <c r="X32" s="59"/>
      <c r="Y32" s="59"/>
      <c r="Z32"/>
    </row>
    <row r="33" spans="2:26">
      <c r="B33" s="59" t="s">
        <v>88</v>
      </c>
      <c r="C33" s="59" t="s">
        <v>92</v>
      </c>
      <c r="D33" s="60">
        <v>43262</v>
      </c>
      <c r="E33" s="61">
        <v>6</v>
      </c>
      <c r="F33" s="76">
        <v>17.568209223157663</v>
      </c>
      <c r="G33" s="59">
        <v>10</v>
      </c>
      <c r="H33" s="59" t="s">
        <v>44</v>
      </c>
      <c r="I33" s="59" t="s">
        <v>44</v>
      </c>
      <c r="J33" s="59" t="s">
        <v>44</v>
      </c>
      <c r="K33" s="59" t="s">
        <v>44</v>
      </c>
      <c r="L33" s="59">
        <v>1</v>
      </c>
      <c r="M33" s="59">
        <v>2</v>
      </c>
      <c r="N33" s="59">
        <v>3</v>
      </c>
      <c r="O33" s="59">
        <v>4</v>
      </c>
      <c r="P33" s="59" t="s">
        <v>44</v>
      </c>
      <c r="Q33" s="59" t="s">
        <v>44</v>
      </c>
      <c r="R33" s="59" t="s">
        <v>44</v>
      </c>
      <c r="S33" s="59" t="s">
        <v>44</v>
      </c>
      <c r="T33" s="59" t="s">
        <v>44</v>
      </c>
      <c r="U33" s="59"/>
      <c r="V33" s="59"/>
      <c r="W33" s="59"/>
      <c r="X33" s="59"/>
      <c r="Y33" s="59"/>
      <c r="Z33"/>
    </row>
    <row r="34" spans="2:26">
      <c r="B34" s="59" t="s">
        <v>89</v>
      </c>
      <c r="C34" s="59" t="s">
        <v>92</v>
      </c>
      <c r="D34" s="60">
        <v>43262</v>
      </c>
      <c r="E34" s="61">
        <v>5.8</v>
      </c>
      <c r="F34" s="62">
        <v>15.843734197804876</v>
      </c>
      <c r="G34" s="59">
        <v>10</v>
      </c>
      <c r="H34" s="59" t="s">
        <v>44</v>
      </c>
      <c r="I34" s="59" t="s">
        <v>44</v>
      </c>
      <c r="J34" s="59" t="s">
        <v>44</v>
      </c>
      <c r="K34" s="59" t="s">
        <v>44</v>
      </c>
      <c r="L34" s="59">
        <v>1</v>
      </c>
      <c r="M34" s="59">
        <v>2</v>
      </c>
      <c r="N34" s="59">
        <v>5</v>
      </c>
      <c r="O34" s="59">
        <v>2</v>
      </c>
      <c r="P34" s="59" t="s">
        <v>44</v>
      </c>
      <c r="Q34" s="59" t="s">
        <v>44</v>
      </c>
      <c r="R34" s="59" t="s">
        <v>44</v>
      </c>
      <c r="S34" s="59" t="s">
        <v>44</v>
      </c>
      <c r="T34" s="59" t="s">
        <v>44</v>
      </c>
      <c r="U34" s="59"/>
      <c r="V34" s="59"/>
      <c r="W34" s="59"/>
      <c r="X34" s="59"/>
      <c r="Y34" s="59"/>
      <c r="Z34"/>
    </row>
    <row r="35" spans="2:26">
      <c r="B35" s="59" t="s">
        <v>90</v>
      </c>
      <c r="C35" s="59" t="s">
        <v>92</v>
      </c>
      <c r="D35" s="60">
        <v>43262</v>
      </c>
      <c r="E35" s="61">
        <v>6.2</v>
      </c>
      <c r="F35" s="62">
        <v>22.5550289929065</v>
      </c>
      <c r="G35" s="59">
        <v>10</v>
      </c>
      <c r="H35" s="59" t="s">
        <v>44</v>
      </c>
      <c r="I35" s="59" t="s">
        <v>44</v>
      </c>
      <c r="J35" s="59" t="s">
        <v>44</v>
      </c>
      <c r="K35" s="59" t="s">
        <v>44</v>
      </c>
      <c r="L35" s="59">
        <v>1</v>
      </c>
      <c r="M35" s="59">
        <v>3</v>
      </c>
      <c r="N35" s="59">
        <v>1</v>
      </c>
      <c r="O35" s="59">
        <v>3</v>
      </c>
      <c r="P35" s="59">
        <v>2</v>
      </c>
      <c r="Q35" s="59" t="s">
        <v>44</v>
      </c>
      <c r="R35" s="59" t="s">
        <v>44</v>
      </c>
      <c r="S35" s="59" t="s">
        <v>44</v>
      </c>
      <c r="T35" s="59" t="s">
        <v>44</v>
      </c>
      <c r="U35" s="59"/>
      <c r="V35" s="59"/>
      <c r="W35" s="59"/>
      <c r="X35" s="59"/>
      <c r="Y35" s="59"/>
      <c r="Z35"/>
    </row>
    <row r="36" spans="2:26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2:26">
      <c r="B37" s="63" t="s">
        <v>47</v>
      </c>
      <c r="Z37"/>
    </row>
    <row r="38" spans="2:26">
      <c r="B38" s="64" t="s">
        <v>93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  <c r="Z38"/>
    </row>
    <row r="39" spans="2:26">
      <c r="B39" s="67" t="s">
        <v>94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9"/>
      <c r="Z39"/>
    </row>
    <row r="40" spans="2:26"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9"/>
      <c r="Z40"/>
    </row>
    <row r="41" spans="2:26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9"/>
      <c r="Z41"/>
    </row>
    <row r="42" spans="2:26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  <c r="Z42"/>
    </row>
    <row r="43" spans="2:26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2:26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2:26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2:26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2:26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5 D12:D3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7" right="0.7" top="0.75" bottom="0.75" header="0.3" footer="0.3"/>
  <pageSetup paperSize="9" scale="6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47"/>
  <sheetViews>
    <sheetView topLeftCell="A2" zoomScaleNormal="100" workbookViewId="0">
      <selection activeCell="E20" sqref="E20:G23"/>
    </sheetView>
  </sheetViews>
  <sheetFormatPr defaultRowHeight="16.5"/>
  <cols>
    <col min="1" max="1" width="2.12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9" style="7"/>
  </cols>
  <sheetData>
    <row r="1" spans="2:26" ht="20.25">
      <c r="B1" s="1" t="s">
        <v>95</v>
      </c>
      <c r="C1" s="2"/>
      <c r="E1" s="4" t="s">
        <v>96</v>
      </c>
      <c r="G1" s="81"/>
      <c r="H1" s="81"/>
      <c r="I1" s="81"/>
      <c r="O1" s="5"/>
      <c r="Q1" s="5"/>
      <c r="T1" s="77" t="s">
        <v>97</v>
      </c>
    </row>
    <row r="2" spans="2:26" ht="20.25">
      <c r="B2" s="82" t="s">
        <v>98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6">
      <c r="B3" s="83" t="s">
        <v>99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6" ht="17.25" thickBot="1">
      <c r="B4" s="8" t="s">
        <v>100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6" ht="17.25" thickTop="1">
      <c r="B5" s="11" t="s">
        <v>101</v>
      </c>
      <c r="C5" s="12" t="s">
        <v>102</v>
      </c>
      <c r="D5" s="13"/>
      <c r="E5" s="14" t="s">
        <v>103</v>
      </c>
      <c r="F5" s="15"/>
      <c r="G5" s="84" t="s">
        <v>9</v>
      </c>
      <c r="H5" s="84"/>
      <c r="I5" s="16"/>
      <c r="J5" s="85">
        <v>43315</v>
      </c>
      <c r="K5" s="85"/>
      <c r="L5" s="85"/>
      <c r="M5" s="85"/>
      <c r="N5" s="85"/>
      <c r="O5" s="16"/>
      <c r="P5" s="17" t="s">
        <v>10</v>
      </c>
      <c r="Q5" s="18"/>
      <c r="R5" s="19"/>
      <c r="S5" s="14"/>
      <c r="T5" s="14"/>
      <c r="U5" s="86">
        <v>43320</v>
      </c>
      <c r="V5" s="86"/>
      <c r="W5" s="86"/>
      <c r="X5" s="86"/>
      <c r="Y5" s="20"/>
    </row>
    <row r="6" spans="2:26">
      <c r="B6" s="21" t="s">
        <v>104</v>
      </c>
      <c r="C6" s="22" t="s">
        <v>105</v>
      </c>
      <c r="D6" s="23"/>
      <c r="E6" s="24" t="s">
        <v>13</v>
      </c>
      <c r="F6" s="25"/>
      <c r="G6" s="87" t="s">
        <v>106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107</v>
      </c>
      <c r="Q6" s="28"/>
      <c r="R6" s="28"/>
      <c r="S6" s="26"/>
      <c r="T6" s="28"/>
      <c r="U6" s="89"/>
      <c r="V6" s="89"/>
      <c r="W6" s="89"/>
      <c r="X6" s="89"/>
      <c r="Y6" s="29" t="s">
        <v>16</v>
      </c>
    </row>
    <row r="7" spans="2:26">
      <c r="B7" s="30" t="s">
        <v>108</v>
      </c>
      <c r="C7" s="22" t="s">
        <v>109</v>
      </c>
      <c r="D7" s="23"/>
      <c r="E7" s="31"/>
      <c r="F7" s="32"/>
      <c r="G7" s="87" t="s">
        <v>110</v>
      </c>
      <c r="H7" s="87"/>
      <c r="I7" s="26"/>
      <c r="J7" s="90"/>
      <c r="K7" s="90"/>
      <c r="L7" s="90"/>
      <c r="M7" s="90"/>
      <c r="N7" s="90"/>
      <c r="O7" s="26"/>
      <c r="P7" s="27" t="s">
        <v>111</v>
      </c>
      <c r="Q7" s="31"/>
      <c r="R7" s="31"/>
      <c r="S7" s="31"/>
      <c r="T7" s="31"/>
      <c r="U7" s="89"/>
      <c r="V7" s="89"/>
      <c r="W7" s="89"/>
      <c r="X7" s="89"/>
      <c r="Y7" s="33"/>
    </row>
    <row r="8" spans="2:26" ht="17.25" thickBot="1">
      <c r="B8" s="34" t="s">
        <v>112</v>
      </c>
      <c r="C8" s="35" t="s">
        <v>71</v>
      </c>
      <c r="D8" s="36"/>
      <c r="E8" s="37" t="s">
        <v>72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6" ht="18" thickTop="1" thickBot="1">
      <c r="B9" s="45" t="s">
        <v>73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6" ht="18" thickTop="1" thickBot="1">
      <c r="B10" s="50" t="str">
        <f>E6</f>
        <v>당진농장</v>
      </c>
      <c r="C10" s="51" t="s">
        <v>74</v>
      </c>
      <c r="D10" s="52">
        <f>ROUNDDOWN((J5-J6+1)/7,0)</f>
        <v>42</v>
      </c>
      <c r="E10" s="53" t="s">
        <v>75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6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6">
      <c r="B12" s="59" t="s">
        <v>113</v>
      </c>
      <c r="C12" s="59" t="s">
        <v>114</v>
      </c>
      <c r="D12" s="78">
        <v>43315</v>
      </c>
      <c r="E12" s="59">
        <v>56</v>
      </c>
      <c r="F12" s="59">
        <v>41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/>
    </row>
    <row r="13" spans="2:26">
      <c r="B13" s="59" t="s">
        <v>115</v>
      </c>
      <c r="C13" s="59" t="s">
        <v>114</v>
      </c>
      <c r="D13" s="78">
        <v>43315</v>
      </c>
      <c r="E13" s="59">
        <v>65</v>
      </c>
      <c r="F13" s="59">
        <v>45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/>
    </row>
    <row r="14" spans="2:26">
      <c r="B14" s="59" t="s">
        <v>116</v>
      </c>
      <c r="C14" s="59" t="s">
        <v>114</v>
      </c>
      <c r="D14" s="78">
        <v>43315</v>
      </c>
      <c r="E14" s="59">
        <v>72</v>
      </c>
      <c r="F14" s="59">
        <v>51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/>
    </row>
    <row r="15" spans="2:26">
      <c r="B15" s="59" t="s">
        <v>117</v>
      </c>
      <c r="C15" s="59" t="s">
        <v>114</v>
      </c>
      <c r="D15" s="78">
        <v>43315</v>
      </c>
      <c r="E15" s="59">
        <v>83</v>
      </c>
      <c r="F15" s="59">
        <v>45</v>
      </c>
      <c r="G15" s="59">
        <v>9</v>
      </c>
      <c r="H15" s="59">
        <v>9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/>
    </row>
    <row r="16" spans="2:26">
      <c r="B16" s="59" t="s">
        <v>113</v>
      </c>
      <c r="C16" s="59" t="s">
        <v>40</v>
      </c>
      <c r="D16" s="78">
        <v>43315</v>
      </c>
      <c r="E16" s="59">
        <v>9837</v>
      </c>
      <c r="F16" s="59">
        <v>28</v>
      </c>
      <c r="G16" s="59">
        <v>10</v>
      </c>
      <c r="H16" s="59"/>
      <c r="I16" s="59"/>
      <c r="J16" s="59"/>
      <c r="K16" s="59"/>
      <c r="L16" s="59"/>
      <c r="M16" s="59"/>
      <c r="N16" s="59">
        <v>2</v>
      </c>
      <c r="O16" s="59">
        <v>4</v>
      </c>
      <c r="P16" s="59">
        <v>2</v>
      </c>
      <c r="Q16" s="59">
        <v>1</v>
      </c>
      <c r="R16" s="59">
        <v>1</v>
      </c>
      <c r="S16" s="59"/>
      <c r="T16" s="59"/>
      <c r="U16" s="59"/>
      <c r="V16" s="59"/>
      <c r="W16" s="59"/>
      <c r="X16" s="59"/>
      <c r="Y16" s="59"/>
      <c r="Z16"/>
    </row>
    <row r="17" spans="2:26">
      <c r="B17" s="59" t="s">
        <v>115</v>
      </c>
      <c r="C17" s="59" t="s">
        <v>40</v>
      </c>
      <c r="D17" s="78">
        <v>43315</v>
      </c>
      <c r="E17" s="59">
        <v>10140</v>
      </c>
      <c r="F17" s="59">
        <v>27</v>
      </c>
      <c r="G17" s="59">
        <v>10</v>
      </c>
      <c r="H17" s="59"/>
      <c r="I17" s="59"/>
      <c r="J17" s="59"/>
      <c r="K17" s="59"/>
      <c r="L17" s="59"/>
      <c r="M17" s="59">
        <v>1</v>
      </c>
      <c r="N17" s="59">
        <v>1</v>
      </c>
      <c r="O17" s="59">
        <v>2</v>
      </c>
      <c r="P17" s="59">
        <v>4</v>
      </c>
      <c r="Q17" s="59">
        <v>1</v>
      </c>
      <c r="R17" s="59">
        <v>1</v>
      </c>
      <c r="S17" s="59"/>
      <c r="T17" s="59"/>
      <c r="U17" s="59"/>
      <c r="V17" s="59"/>
      <c r="W17" s="59"/>
      <c r="X17" s="59"/>
      <c r="Y17" s="59"/>
      <c r="Z17"/>
    </row>
    <row r="18" spans="2:26">
      <c r="B18" s="59" t="s">
        <v>116</v>
      </c>
      <c r="C18" s="59" t="s">
        <v>40</v>
      </c>
      <c r="D18" s="78">
        <v>43315</v>
      </c>
      <c r="E18" s="59">
        <v>10660</v>
      </c>
      <c r="F18" s="59">
        <v>16</v>
      </c>
      <c r="G18" s="59">
        <v>10</v>
      </c>
      <c r="H18" s="59"/>
      <c r="I18" s="59"/>
      <c r="J18" s="59"/>
      <c r="K18" s="59"/>
      <c r="L18" s="59"/>
      <c r="M18" s="59"/>
      <c r="N18" s="59"/>
      <c r="O18" s="59">
        <v>5</v>
      </c>
      <c r="P18" s="59">
        <v>3</v>
      </c>
      <c r="Q18" s="59">
        <v>2</v>
      </c>
      <c r="R18" s="59"/>
      <c r="S18" s="59"/>
      <c r="T18" s="59"/>
      <c r="U18" s="59"/>
      <c r="V18" s="59"/>
      <c r="W18" s="59"/>
      <c r="X18" s="59"/>
      <c r="Y18" s="59"/>
      <c r="Z18"/>
    </row>
    <row r="19" spans="2:26">
      <c r="B19" s="59" t="s">
        <v>117</v>
      </c>
      <c r="C19" s="59" t="s">
        <v>40</v>
      </c>
      <c r="D19" s="78">
        <v>43315</v>
      </c>
      <c r="E19" s="59">
        <v>9843</v>
      </c>
      <c r="F19" s="59">
        <v>21</v>
      </c>
      <c r="G19" s="59">
        <v>9</v>
      </c>
      <c r="H19" s="59"/>
      <c r="I19" s="59"/>
      <c r="J19" s="59"/>
      <c r="K19" s="59"/>
      <c r="L19" s="59"/>
      <c r="M19" s="59"/>
      <c r="N19" s="59">
        <v>1</v>
      </c>
      <c r="O19" s="59">
        <v>4</v>
      </c>
      <c r="P19" s="59">
        <v>3</v>
      </c>
      <c r="Q19" s="59">
        <v>1</v>
      </c>
      <c r="R19" s="59"/>
      <c r="S19" s="59"/>
      <c r="T19" s="59"/>
      <c r="U19" s="59"/>
      <c r="V19" s="59"/>
      <c r="W19" s="59"/>
      <c r="X19" s="59"/>
      <c r="Y19" s="59"/>
      <c r="Z19"/>
    </row>
    <row r="20" spans="2:26">
      <c r="B20" s="59" t="s">
        <v>113</v>
      </c>
      <c r="C20" s="59" t="s">
        <v>118</v>
      </c>
      <c r="D20" s="78">
        <v>43315</v>
      </c>
      <c r="E20" s="59">
        <v>11574</v>
      </c>
      <c r="F20" s="59">
        <v>34</v>
      </c>
      <c r="G20" s="59">
        <v>10</v>
      </c>
      <c r="H20" s="59"/>
      <c r="I20" s="59"/>
      <c r="J20" s="59"/>
      <c r="K20" s="59">
        <v>1</v>
      </c>
      <c r="L20" s="59"/>
      <c r="M20" s="59"/>
      <c r="N20" s="59">
        <v>1</v>
      </c>
      <c r="O20" s="59">
        <v>2</v>
      </c>
      <c r="P20" s="59"/>
      <c r="Q20" s="59">
        <v>2</v>
      </c>
      <c r="R20" s="59">
        <v>4</v>
      </c>
      <c r="S20" s="59"/>
      <c r="T20" s="59"/>
      <c r="U20" s="59"/>
      <c r="V20" s="59"/>
      <c r="W20" s="59"/>
      <c r="X20" s="59"/>
      <c r="Y20" s="59"/>
      <c r="Z20"/>
    </row>
    <row r="21" spans="2:26">
      <c r="B21" s="59" t="s">
        <v>115</v>
      </c>
      <c r="C21" s="59" t="s">
        <v>118</v>
      </c>
      <c r="D21" s="78">
        <v>43315</v>
      </c>
      <c r="E21" s="59">
        <v>10119</v>
      </c>
      <c r="F21" s="59">
        <v>39</v>
      </c>
      <c r="G21" s="59">
        <v>10</v>
      </c>
      <c r="H21" s="59"/>
      <c r="I21" s="59"/>
      <c r="J21" s="59"/>
      <c r="K21" s="59"/>
      <c r="L21" s="59">
        <v>1</v>
      </c>
      <c r="M21" s="59">
        <v>2</v>
      </c>
      <c r="N21" s="59"/>
      <c r="O21" s="59">
        <v>2</v>
      </c>
      <c r="P21" s="59">
        <v>1</v>
      </c>
      <c r="Q21" s="59">
        <v>2</v>
      </c>
      <c r="R21" s="59">
        <v>2</v>
      </c>
      <c r="S21" s="59"/>
      <c r="T21" s="59"/>
      <c r="U21" s="59"/>
      <c r="V21" s="59"/>
      <c r="W21" s="59"/>
      <c r="X21" s="59"/>
      <c r="Y21" s="59"/>
      <c r="Z21"/>
    </row>
    <row r="22" spans="2:26">
      <c r="B22" s="59" t="s">
        <v>116</v>
      </c>
      <c r="C22" s="59" t="s">
        <v>118</v>
      </c>
      <c r="D22" s="78">
        <v>43315</v>
      </c>
      <c r="E22" s="59">
        <v>13206</v>
      </c>
      <c r="F22" s="59">
        <v>21</v>
      </c>
      <c r="G22" s="59">
        <v>10</v>
      </c>
      <c r="H22" s="59"/>
      <c r="I22" s="59"/>
      <c r="J22" s="59"/>
      <c r="K22" s="59"/>
      <c r="L22" s="59"/>
      <c r="M22" s="59"/>
      <c r="N22" s="59">
        <v>1</v>
      </c>
      <c r="O22" s="59"/>
      <c r="P22" s="59">
        <v>2</v>
      </c>
      <c r="Q22" s="59">
        <v>2</v>
      </c>
      <c r="R22" s="59">
        <v>5</v>
      </c>
      <c r="S22" s="59"/>
      <c r="T22" s="59"/>
      <c r="U22" s="59"/>
      <c r="V22" s="59"/>
      <c r="W22" s="59"/>
      <c r="X22" s="59"/>
      <c r="Y22" s="59"/>
      <c r="Z22"/>
    </row>
    <row r="23" spans="2:26">
      <c r="B23" s="59" t="s">
        <v>117</v>
      </c>
      <c r="C23" s="59" t="s">
        <v>118</v>
      </c>
      <c r="D23" s="78">
        <v>43315</v>
      </c>
      <c r="E23" s="59">
        <v>11846</v>
      </c>
      <c r="F23" s="59">
        <v>28</v>
      </c>
      <c r="G23" s="59">
        <v>10</v>
      </c>
      <c r="H23" s="59"/>
      <c r="I23" s="59"/>
      <c r="J23" s="59"/>
      <c r="K23" s="59"/>
      <c r="L23" s="59"/>
      <c r="M23" s="59"/>
      <c r="N23" s="59"/>
      <c r="O23" s="59">
        <v>4</v>
      </c>
      <c r="P23" s="59">
        <v>1</v>
      </c>
      <c r="Q23" s="59">
        <v>2</v>
      </c>
      <c r="R23" s="59">
        <v>3</v>
      </c>
      <c r="S23" s="59"/>
      <c r="T23" s="59"/>
      <c r="U23" s="59"/>
      <c r="V23" s="59"/>
      <c r="W23" s="59"/>
      <c r="X23" s="59"/>
      <c r="Y23" s="59"/>
      <c r="Z23"/>
    </row>
    <row r="24" spans="2:26">
      <c r="B24" s="59" t="s">
        <v>113</v>
      </c>
      <c r="C24" s="59" t="s">
        <v>39</v>
      </c>
      <c r="D24" s="78">
        <v>43315</v>
      </c>
      <c r="E24" s="59">
        <v>7532</v>
      </c>
      <c r="F24" s="59">
        <v>35</v>
      </c>
      <c r="G24" s="59">
        <v>10</v>
      </c>
      <c r="H24" s="59"/>
      <c r="I24" s="59">
        <v>1</v>
      </c>
      <c r="J24" s="59"/>
      <c r="K24" s="59"/>
      <c r="L24" s="59"/>
      <c r="M24" s="59"/>
      <c r="N24" s="59">
        <v>5</v>
      </c>
      <c r="O24" s="59">
        <v>3</v>
      </c>
      <c r="P24" s="59">
        <v>1</v>
      </c>
      <c r="Q24" s="59"/>
      <c r="R24" s="59"/>
      <c r="S24" s="59"/>
      <c r="T24" s="59"/>
      <c r="U24" s="59"/>
      <c r="V24" s="59"/>
      <c r="W24" s="59"/>
      <c r="X24" s="59"/>
      <c r="Y24" s="59"/>
      <c r="Z24"/>
    </row>
    <row r="25" spans="2:26">
      <c r="B25" s="59" t="s">
        <v>115</v>
      </c>
      <c r="C25" s="59" t="s">
        <v>39</v>
      </c>
      <c r="D25" s="78">
        <v>43315</v>
      </c>
      <c r="E25" s="59">
        <v>9260</v>
      </c>
      <c r="F25" s="59">
        <v>32</v>
      </c>
      <c r="G25" s="59">
        <v>10</v>
      </c>
      <c r="H25" s="59"/>
      <c r="I25" s="59"/>
      <c r="J25" s="59"/>
      <c r="K25" s="59"/>
      <c r="L25" s="59">
        <v>2</v>
      </c>
      <c r="M25" s="59"/>
      <c r="N25" s="59">
        <v>1</v>
      </c>
      <c r="O25" s="59">
        <v>3</v>
      </c>
      <c r="P25" s="59">
        <v>3</v>
      </c>
      <c r="Q25" s="59"/>
      <c r="R25" s="59">
        <v>1</v>
      </c>
      <c r="S25" s="59"/>
      <c r="T25" s="59"/>
      <c r="U25" s="59"/>
      <c r="V25" s="59"/>
      <c r="W25" s="59"/>
      <c r="X25" s="59"/>
      <c r="Y25" s="59"/>
      <c r="Z25"/>
    </row>
    <row r="26" spans="2:26">
      <c r="B26" s="59" t="s">
        <v>116</v>
      </c>
      <c r="C26" s="59" t="s">
        <v>39</v>
      </c>
      <c r="D26" s="78">
        <v>43315</v>
      </c>
      <c r="E26" s="59">
        <v>8270</v>
      </c>
      <c r="F26" s="59">
        <v>31</v>
      </c>
      <c r="G26" s="59">
        <v>10</v>
      </c>
      <c r="H26" s="59"/>
      <c r="I26" s="59"/>
      <c r="J26" s="59"/>
      <c r="K26" s="59"/>
      <c r="L26" s="59">
        <v>2</v>
      </c>
      <c r="M26" s="59"/>
      <c r="N26" s="59">
        <v>2</v>
      </c>
      <c r="O26" s="59">
        <v>5</v>
      </c>
      <c r="P26" s="59"/>
      <c r="Q26" s="59">
        <v>1</v>
      </c>
      <c r="R26" s="59"/>
      <c r="S26" s="59"/>
      <c r="T26" s="59"/>
      <c r="U26" s="59"/>
      <c r="V26" s="59"/>
      <c r="W26" s="59"/>
      <c r="X26" s="59"/>
      <c r="Y26" s="59"/>
      <c r="Z26"/>
    </row>
    <row r="27" spans="2:26">
      <c r="B27" s="59" t="s">
        <v>117</v>
      </c>
      <c r="C27" s="59" t="s">
        <v>39</v>
      </c>
      <c r="D27" s="78">
        <v>43315</v>
      </c>
      <c r="E27" s="59">
        <v>7432</v>
      </c>
      <c r="F27" s="59">
        <v>36</v>
      </c>
      <c r="G27" s="59">
        <v>10</v>
      </c>
      <c r="H27" s="59"/>
      <c r="I27" s="59"/>
      <c r="J27" s="59">
        <v>1</v>
      </c>
      <c r="K27" s="59"/>
      <c r="L27" s="59">
        <v>1</v>
      </c>
      <c r="M27" s="59">
        <v>1</v>
      </c>
      <c r="N27" s="59">
        <v>4</v>
      </c>
      <c r="O27" s="59">
        <v>1</v>
      </c>
      <c r="P27" s="59">
        <v>2</v>
      </c>
      <c r="Q27" s="59"/>
      <c r="R27" s="59"/>
      <c r="S27" s="59"/>
      <c r="T27" s="59"/>
      <c r="U27" s="59"/>
      <c r="V27" s="59"/>
      <c r="W27" s="59"/>
      <c r="X27" s="59"/>
      <c r="Y27" s="59"/>
      <c r="Z27"/>
    </row>
    <row r="28" spans="2:26">
      <c r="B28" s="59" t="s">
        <v>113</v>
      </c>
      <c r="C28" s="59" t="s">
        <v>34</v>
      </c>
      <c r="D28" s="78">
        <v>43315</v>
      </c>
      <c r="E28" s="59">
        <v>7919</v>
      </c>
      <c r="F28" s="59">
        <v>18</v>
      </c>
      <c r="G28" s="59">
        <v>10</v>
      </c>
      <c r="H28" s="59"/>
      <c r="I28" s="59"/>
      <c r="J28" s="59"/>
      <c r="K28" s="59"/>
      <c r="L28" s="59"/>
      <c r="M28" s="59"/>
      <c r="N28" s="59">
        <v>1</v>
      </c>
      <c r="O28" s="59">
        <v>5</v>
      </c>
      <c r="P28" s="59">
        <v>3</v>
      </c>
      <c r="Q28" s="59">
        <v>1</v>
      </c>
      <c r="R28" s="59"/>
      <c r="S28" s="59"/>
      <c r="T28" s="59"/>
      <c r="U28" s="59"/>
      <c r="V28" s="59"/>
      <c r="W28" s="59"/>
      <c r="X28" s="59"/>
      <c r="Y28" s="59"/>
      <c r="Z28"/>
    </row>
    <row r="29" spans="2:26">
      <c r="B29" s="59" t="s">
        <v>115</v>
      </c>
      <c r="C29" s="59" t="s">
        <v>34</v>
      </c>
      <c r="D29" s="78">
        <v>43315</v>
      </c>
      <c r="E29" s="59">
        <v>8509</v>
      </c>
      <c r="F29" s="59">
        <v>21</v>
      </c>
      <c r="G29" s="59">
        <v>10</v>
      </c>
      <c r="H29" s="59"/>
      <c r="I29" s="59"/>
      <c r="J29" s="59"/>
      <c r="K29" s="59"/>
      <c r="L29" s="59"/>
      <c r="M29" s="59"/>
      <c r="N29" s="59">
        <v>1</v>
      </c>
      <c r="O29" s="59">
        <v>2</v>
      </c>
      <c r="P29" s="59">
        <v>5</v>
      </c>
      <c r="Q29" s="59">
        <v>2</v>
      </c>
      <c r="R29" s="59"/>
      <c r="S29" s="59"/>
      <c r="T29" s="59"/>
      <c r="U29" s="59"/>
      <c r="V29" s="59"/>
      <c r="W29" s="59"/>
      <c r="X29" s="59"/>
      <c r="Y29" s="59"/>
      <c r="Z29"/>
    </row>
    <row r="30" spans="2:26">
      <c r="B30" s="59" t="s">
        <v>116</v>
      </c>
      <c r="C30" s="59" t="s">
        <v>34</v>
      </c>
      <c r="D30" s="78">
        <v>43315</v>
      </c>
      <c r="E30" s="59">
        <v>9560</v>
      </c>
      <c r="F30" s="59">
        <v>15</v>
      </c>
      <c r="G30" s="59">
        <v>10</v>
      </c>
      <c r="H30" s="59"/>
      <c r="I30" s="59"/>
      <c r="J30" s="59"/>
      <c r="K30" s="59"/>
      <c r="L30" s="59"/>
      <c r="M30" s="59"/>
      <c r="N30" s="59"/>
      <c r="O30" s="59">
        <v>1</v>
      </c>
      <c r="P30" s="59">
        <v>4</v>
      </c>
      <c r="Q30" s="59">
        <v>5</v>
      </c>
      <c r="R30" s="59"/>
      <c r="S30" s="59"/>
      <c r="T30" s="59"/>
      <c r="U30" s="59"/>
      <c r="V30" s="59"/>
      <c r="W30" s="59"/>
      <c r="X30" s="59"/>
      <c r="Y30" s="59"/>
      <c r="Z30"/>
    </row>
    <row r="31" spans="2:26">
      <c r="B31" s="59" t="s">
        <v>117</v>
      </c>
      <c r="C31" s="59" t="s">
        <v>34</v>
      </c>
      <c r="D31" s="78">
        <v>43315</v>
      </c>
      <c r="E31" s="59">
        <v>9192</v>
      </c>
      <c r="F31" s="59">
        <v>11</v>
      </c>
      <c r="G31" s="59">
        <v>9</v>
      </c>
      <c r="H31" s="59"/>
      <c r="I31" s="59"/>
      <c r="J31" s="59"/>
      <c r="K31" s="59"/>
      <c r="L31" s="59"/>
      <c r="M31" s="59"/>
      <c r="N31" s="59"/>
      <c r="O31" s="59">
        <v>1</v>
      </c>
      <c r="P31" s="59">
        <v>6</v>
      </c>
      <c r="Q31" s="59">
        <v>2</v>
      </c>
      <c r="R31" s="59"/>
      <c r="S31" s="59"/>
      <c r="T31" s="59"/>
      <c r="U31" s="59"/>
      <c r="V31" s="59"/>
      <c r="W31" s="59"/>
      <c r="X31" s="59"/>
      <c r="Y31" s="59"/>
      <c r="Z31"/>
    </row>
    <row r="32" spans="2:26">
      <c r="B32" s="59" t="s">
        <v>113</v>
      </c>
      <c r="C32" s="59" t="s">
        <v>119</v>
      </c>
      <c r="D32" s="78">
        <v>43315</v>
      </c>
      <c r="E32" s="59">
        <v>36</v>
      </c>
      <c r="F32" s="59">
        <v>114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/>
    </row>
    <row r="33" spans="2:26">
      <c r="B33" s="59" t="s">
        <v>115</v>
      </c>
      <c r="C33" s="59" t="s">
        <v>119</v>
      </c>
      <c r="D33" s="78">
        <v>43315</v>
      </c>
      <c r="E33" s="59">
        <v>26</v>
      </c>
      <c r="F33" s="59">
        <v>100</v>
      </c>
      <c r="G33" s="59">
        <v>10</v>
      </c>
      <c r="H33" s="59">
        <v>10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/>
    </row>
    <row r="34" spans="2:26">
      <c r="B34" s="59" t="s">
        <v>116</v>
      </c>
      <c r="C34" s="59" t="s">
        <v>119</v>
      </c>
      <c r="D34" s="78">
        <v>43315</v>
      </c>
      <c r="E34" s="59">
        <v>16</v>
      </c>
      <c r="F34" s="59">
        <v>100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/>
    </row>
    <row r="35" spans="2:26">
      <c r="B35" s="59" t="s">
        <v>117</v>
      </c>
      <c r="C35" s="59" t="s">
        <v>119</v>
      </c>
      <c r="D35" s="78">
        <v>43315</v>
      </c>
      <c r="E35" s="59">
        <v>40</v>
      </c>
      <c r="F35" s="59">
        <v>148</v>
      </c>
      <c r="G35" s="59">
        <v>9</v>
      </c>
      <c r="H35" s="59">
        <v>9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/>
    </row>
    <row r="36" spans="2:26">
      <c r="B36" s="59" t="s">
        <v>113</v>
      </c>
      <c r="C36" s="59" t="s">
        <v>120</v>
      </c>
      <c r="D36" s="60">
        <v>43315</v>
      </c>
      <c r="E36" s="61">
        <v>6.8</v>
      </c>
      <c r="F36" s="75">
        <v>9.3008166475540879</v>
      </c>
      <c r="G36" s="59">
        <v>10</v>
      </c>
      <c r="H36" s="59" t="s">
        <v>44</v>
      </c>
      <c r="I36" s="59" t="s">
        <v>44</v>
      </c>
      <c r="J36" s="59" t="s">
        <v>44</v>
      </c>
      <c r="K36" s="59" t="s">
        <v>44</v>
      </c>
      <c r="L36" s="59" t="s">
        <v>44</v>
      </c>
      <c r="M36" s="59" t="s">
        <v>44</v>
      </c>
      <c r="N36" s="59">
        <v>3</v>
      </c>
      <c r="O36" s="59">
        <v>6</v>
      </c>
      <c r="P36" s="59">
        <v>1</v>
      </c>
      <c r="Q36" s="59" t="s">
        <v>44</v>
      </c>
      <c r="R36" s="59" t="s">
        <v>44</v>
      </c>
      <c r="S36" s="59"/>
      <c r="T36" s="59"/>
      <c r="U36" s="59"/>
      <c r="V36" s="59"/>
      <c r="W36" s="59"/>
      <c r="X36" s="59"/>
      <c r="Y36" s="59"/>
      <c r="Z36"/>
    </row>
    <row r="37" spans="2:26">
      <c r="B37" s="59" t="s">
        <v>115</v>
      </c>
      <c r="C37" s="59" t="s">
        <v>120</v>
      </c>
      <c r="D37" s="60">
        <v>43315</v>
      </c>
      <c r="E37" s="61">
        <v>6.9</v>
      </c>
      <c r="F37" s="76">
        <v>14.412013420460172</v>
      </c>
      <c r="G37" s="59">
        <v>10</v>
      </c>
      <c r="H37" s="59" t="s">
        <v>44</v>
      </c>
      <c r="I37" s="59" t="s">
        <v>44</v>
      </c>
      <c r="J37" s="59" t="s">
        <v>44</v>
      </c>
      <c r="K37" s="59" t="s">
        <v>44</v>
      </c>
      <c r="L37" s="59" t="s">
        <v>44</v>
      </c>
      <c r="M37" s="59">
        <v>1</v>
      </c>
      <c r="N37" s="59">
        <v>2</v>
      </c>
      <c r="O37" s="59">
        <v>4</v>
      </c>
      <c r="P37" s="59">
        <v>3</v>
      </c>
      <c r="Q37" s="59" t="s">
        <v>44</v>
      </c>
      <c r="R37" s="59" t="s">
        <v>44</v>
      </c>
      <c r="S37" s="59"/>
      <c r="T37" s="59"/>
      <c r="U37" s="59"/>
      <c r="V37" s="59"/>
      <c r="W37" s="59"/>
      <c r="X37" s="59"/>
      <c r="Y37" s="59"/>
      <c r="Z37"/>
    </row>
    <row r="38" spans="2:26">
      <c r="B38" s="59" t="s">
        <v>116</v>
      </c>
      <c r="C38" s="59" t="s">
        <v>120</v>
      </c>
      <c r="D38" s="60">
        <v>43315</v>
      </c>
      <c r="E38" s="61">
        <v>6.8</v>
      </c>
      <c r="F38" s="62">
        <v>16.695476829339626</v>
      </c>
      <c r="G38" s="59">
        <v>10</v>
      </c>
      <c r="H38" s="59" t="s">
        <v>44</v>
      </c>
      <c r="I38" s="59" t="s">
        <v>44</v>
      </c>
      <c r="J38" s="59" t="s">
        <v>44</v>
      </c>
      <c r="K38" s="59" t="s">
        <v>44</v>
      </c>
      <c r="L38" s="59" t="s">
        <v>44</v>
      </c>
      <c r="M38" s="59">
        <v>1</v>
      </c>
      <c r="N38" s="59">
        <v>3</v>
      </c>
      <c r="O38" s="59">
        <v>4</v>
      </c>
      <c r="P38" s="59">
        <v>1</v>
      </c>
      <c r="Q38" s="59">
        <v>1</v>
      </c>
      <c r="R38" s="59" t="s">
        <v>44</v>
      </c>
      <c r="S38" s="59"/>
      <c r="T38" s="59"/>
      <c r="U38" s="59"/>
      <c r="V38" s="59"/>
      <c r="W38" s="59"/>
      <c r="X38" s="59"/>
      <c r="Y38" s="59"/>
      <c r="Z38"/>
    </row>
    <row r="39" spans="2:26">
      <c r="B39" s="59" t="s">
        <v>117</v>
      </c>
      <c r="C39" s="59" t="s">
        <v>120</v>
      </c>
      <c r="D39" s="60">
        <v>43315</v>
      </c>
      <c r="E39" s="61">
        <v>6.8888888888888893</v>
      </c>
      <c r="F39" s="62">
        <v>13.47039765200814</v>
      </c>
      <c r="G39" s="59">
        <v>9</v>
      </c>
      <c r="H39" s="59" t="s">
        <v>44</v>
      </c>
      <c r="I39" s="59" t="s">
        <v>44</v>
      </c>
      <c r="J39" s="59" t="s">
        <v>44</v>
      </c>
      <c r="K39" s="59" t="s">
        <v>44</v>
      </c>
      <c r="L39" s="59" t="s">
        <v>44</v>
      </c>
      <c r="M39" s="59">
        <v>1</v>
      </c>
      <c r="N39" s="59">
        <v>1</v>
      </c>
      <c r="O39" s="59">
        <v>5</v>
      </c>
      <c r="P39" s="59">
        <v>2</v>
      </c>
      <c r="Q39" s="59" t="s">
        <v>44</v>
      </c>
      <c r="R39" s="59" t="s">
        <v>44</v>
      </c>
      <c r="S39" s="59"/>
      <c r="T39" s="59"/>
      <c r="U39" s="59"/>
      <c r="V39" s="59"/>
      <c r="W39" s="59"/>
      <c r="X39" s="59"/>
      <c r="Y39" s="59"/>
      <c r="Z39"/>
    </row>
    <row r="40" spans="2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2:26">
      <c r="B41" s="63" t="s">
        <v>47</v>
      </c>
      <c r="Z41"/>
    </row>
    <row r="42" spans="2:26">
      <c r="B42" s="64" t="s">
        <v>93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6"/>
      <c r="Z42"/>
    </row>
    <row r="43" spans="2:26">
      <c r="B43" s="67" t="s">
        <v>121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  <c r="Z43"/>
    </row>
    <row r="44" spans="2:26"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9"/>
      <c r="Z44"/>
    </row>
    <row r="45" spans="2:26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9"/>
      <c r="Z45"/>
    </row>
    <row r="46" spans="2:26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2"/>
      <c r="Z46"/>
    </row>
    <row r="47" spans="2:26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5 D12:D31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7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5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5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6:G39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D3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Y3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6:G3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D3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Y3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47"/>
  <sheetViews>
    <sheetView topLeftCell="A19" workbookViewId="0">
      <selection activeCell="B41" sqref="B41:Y46"/>
    </sheetView>
  </sheetViews>
  <sheetFormatPr defaultRowHeight="16.5"/>
  <cols>
    <col min="1" max="1" width="0.7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9" style="7"/>
  </cols>
  <sheetData>
    <row r="1" spans="2:26" ht="20.25">
      <c r="B1" s="1" t="s">
        <v>0</v>
      </c>
      <c r="C1" s="2"/>
      <c r="E1" s="4" t="s">
        <v>51</v>
      </c>
      <c r="G1" s="81"/>
      <c r="H1" s="81"/>
      <c r="I1" s="81"/>
      <c r="O1" s="5"/>
      <c r="Q1" s="5"/>
      <c r="T1" s="79" t="s">
        <v>122</v>
      </c>
    </row>
    <row r="2" spans="2:26" ht="20.25">
      <c r="B2" s="82" t="s">
        <v>123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6">
      <c r="B3" s="83" t="s">
        <v>124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6" ht="17.25" thickBot="1">
      <c r="B4" s="8" t="s">
        <v>125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6" ht="17.25" thickTop="1">
      <c r="B5" s="11" t="s">
        <v>126</v>
      </c>
      <c r="C5" s="12" t="s">
        <v>127</v>
      </c>
      <c r="D5" s="13"/>
      <c r="E5" s="14" t="s">
        <v>128</v>
      </c>
      <c r="F5" s="15"/>
      <c r="G5" s="84" t="s">
        <v>129</v>
      </c>
      <c r="H5" s="84"/>
      <c r="I5" s="16"/>
      <c r="J5" s="85">
        <v>43357</v>
      </c>
      <c r="K5" s="85"/>
      <c r="L5" s="85"/>
      <c r="M5" s="85"/>
      <c r="N5" s="85"/>
      <c r="O5" s="16"/>
      <c r="P5" s="17" t="s">
        <v>130</v>
      </c>
      <c r="Q5" s="18"/>
      <c r="R5" s="19"/>
      <c r="S5" s="14"/>
      <c r="T5" s="14"/>
      <c r="U5" s="86">
        <v>43360</v>
      </c>
      <c r="V5" s="86"/>
      <c r="W5" s="86"/>
      <c r="X5" s="86"/>
      <c r="Y5" s="20"/>
    </row>
    <row r="6" spans="2:26">
      <c r="B6" s="21" t="s">
        <v>131</v>
      </c>
      <c r="C6" s="22" t="s">
        <v>132</v>
      </c>
      <c r="D6" s="23"/>
      <c r="E6" s="24" t="s">
        <v>13</v>
      </c>
      <c r="F6" s="25"/>
      <c r="G6" s="87" t="s">
        <v>133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134</v>
      </c>
      <c r="Q6" s="28"/>
      <c r="R6" s="28"/>
      <c r="S6" s="26"/>
      <c r="T6" s="28"/>
      <c r="U6" s="89"/>
      <c r="V6" s="89"/>
      <c r="W6" s="89"/>
      <c r="X6" s="89"/>
      <c r="Y6" s="29" t="s">
        <v>135</v>
      </c>
    </row>
    <row r="7" spans="2:26">
      <c r="B7" s="30" t="s">
        <v>136</v>
      </c>
      <c r="C7" s="22" t="s">
        <v>137</v>
      </c>
      <c r="D7" s="23"/>
      <c r="E7" s="31"/>
      <c r="F7" s="32"/>
      <c r="G7" s="87" t="s">
        <v>138</v>
      </c>
      <c r="H7" s="87"/>
      <c r="I7" s="26"/>
      <c r="J7" s="90"/>
      <c r="K7" s="90"/>
      <c r="L7" s="90"/>
      <c r="M7" s="90"/>
      <c r="N7" s="90"/>
      <c r="O7" s="26"/>
      <c r="P7" s="27" t="s">
        <v>139</v>
      </c>
      <c r="Q7" s="31"/>
      <c r="R7" s="31"/>
      <c r="S7" s="31"/>
      <c r="T7" s="31"/>
      <c r="U7" s="89"/>
      <c r="V7" s="89"/>
      <c r="W7" s="89"/>
      <c r="X7" s="89"/>
      <c r="Y7" s="33"/>
    </row>
    <row r="8" spans="2:26" ht="17.25" thickBot="1">
      <c r="B8" s="34" t="s">
        <v>140</v>
      </c>
      <c r="C8" s="35" t="s">
        <v>141</v>
      </c>
      <c r="D8" s="36"/>
      <c r="E8" s="37" t="s">
        <v>155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6" ht="18" thickTop="1" thickBot="1">
      <c r="B9" s="45" t="s">
        <v>142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6" ht="18" thickTop="1" thickBot="1">
      <c r="B10" s="50" t="str">
        <f>E6</f>
        <v>당진농장</v>
      </c>
      <c r="C10" s="51" t="s">
        <v>143</v>
      </c>
      <c r="D10" s="52">
        <f>ROUNDDOWN((J5-J6+1)/7,0)</f>
        <v>48</v>
      </c>
      <c r="E10" s="53" t="s">
        <v>144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6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6">
      <c r="B12" s="59" t="s">
        <v>145</v>
      </c>
      <c r="C12" s="59" t="s">
        <v>146</v>
      </c>
      <c r="D12" s="60">
        <v>43357</v>
      </c>
      <c r="E12" s="59">
        <v>27</v>
      </c>
      <c r="F12" s="59">
        <v>56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/>
    </row>
    <row r="13" spans="2:26">
      <c r="B13" s="59" t="s">
        <v>147</v>
      </c>
      <c r="C13" s="59" t="s">
        <v>146</v>
      </c>
      <c r="D13" s="60">
        <v>43357</v>
      </c>
      <c r="E13" s="59">
        <v>37</v>
      </c>
      <c r="F13" s="59">
        <v>41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/>
    </row>
    <row r="14" spans="2:26">
      <c r="B14" s="59" t="s">
        <v>148</v>
      </c>
      <c r="C14" s="59" t="s">
        <v>146</v>
      </c>
      <c r="D14" s="60">
        <v>43357</v>
      </c>
      <c r="E14" s="59">
        <v>20</v>
      </c>
      <c r="F14" s="59">
        <v>40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/>
    </row>
    <row r="15" spans="2:26">
      <c r="B15" s="59" t="s">
        <v>149</v>
      </c>
      <c r="C15" s="59" t="s">
        <v>146</v>
      </c>
      <c r="D15" s="60">
        <v>43357</v>
      </c>
      <c r="E15" s="59">
        <v>28</v>
      </c>
      <c r="F15" s="59">
        <v>46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/>
    </row>
    <row r="16" spans="2:26">
      <c r="B16" s="59" t="s">
        <v>145</v>
      </c>
      <c r="C16" s="59" t="s">
        <v>150</v>
      </c>
      <c r="D16" s="60">
        <v>43357</v>
      </c>
      <c r="E16" s="59">
        <v>90</v>
      </c>
      <c r="F16" s="59">
        <v>192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/>
    </row>
    <row r="17" spans="2:26">
      <c r="B17" s="59" t="s">
        <v>147</v>
      </c>
      <c r="C17" s="59" t="s">
        <v>150</v>
      </c>
      <c r="D17" s="60">
        <v>43357</v>
      </c>
      <c r="E17" s="59">
        <v>50</v>
      </c>
      <c r="F17" s="59">
        <v>164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/>
    </row>
    <row r="18" spans="2:26">
      <c r="B18" s="59" t="s">
        <v>148</v>
      </c>
      <c r="C18" s="59" t="s">
        <v>150</v>
      </c>
      <c r="D18" s="60">
        <v>43357</v>
      </c>
      <c r="E18" s="59">
        <v>44</v>
      </c>
      <c r="F18" s="59">
        <v>300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/>
    </row>
    <row r="19" spans="2:26">
      <c r="B19" s="59" t="s">
        <v>149</v>
      </c>
      <c r="C19" s="59" t="s">
        <v>150</v>
      </c>
      <c r="D19" s="60">
        <v>43357</v>
      </c>
      <c r="E19" s="59">
        <v>6</v>
      </c>
      <c r="F19" s="59">
        <v>183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/>
    </row>
    <row r="20" spans="2:26">
      <c r="B20" s="59" t="s">
        <v>145</v>
      </c>
      <c r="C20" s="59" t="s">
        <v>40</v>
      </c>
      <c r="D20" s="60">
        <v>43357</v>
      </c>
      <c r="E20" s="59">
        <v>12881</v>
      </c>
      <c r="F20" s="59">
        <v>24</v>
      </c>
      <c r="G20" s="59">
        <v>10</v>
      </c>
      <c r="H20" s="59"/>
      <c r="I20" s="59"/>
      <c r="J20" s="59"/>
      <c r="K20" s="59"/>
      <c r="L20" s="59"/>
      <c r="M20" s="59"/>
      <c r="N20" s="59">
        <v>1</v>
      </c>
      <c r="O20" s="59"/>
      <c r="P20" s="59">
        <v>2</v>
      </c>
      <c r="Q20" s="59">
        <v>3</v>
      </c>
      <c r="R20" s="59">
        <v>3</v>
      </c>
      <c r="S20" s="59">
        <v>1</v>
      </c>
      <c r="T20" s="59"/>
      <c r="U20" s="59"/>
      <c r="V20" s="59"/>
      <c r="W20" s="59"/>
      <c r="X20" s="59"/>
      <c r="Y20" s="59"/>
      <c r="Z20"/>
    </row>
    <row r="21" spans="2:26">
      <c r="B21" s="59" t="s">
        <v>147</v>
      </c>
      <c r="C21" s="59" t="s">
        <v>40</v>
      </c>
      <c r="D21" s="60">
        <v>43357</v>
      </c>
      <c r="E21" s="59">
        <v>12063</v>
      </c>
      <c r="F21" s="59">
        <v>20</v>
      </c>
      <c r="G21" s="59">
        <v>10</v>
      </c>
      <c r="H21" s="59"/>
      <c r="I21" s="59"/>
      <c r="J21" s="59"/>
      <c r="K21" s="59"/>
      <c r="L21" s="59"/>
      <c r="M21" s="59"/>
      <c r="N21" s="59">
        <v>1</v>
      </c>
      <c r="O21" s="59">
        <v>1</v>
      </c>
      <c r="P21" s="59">
        <v>1</v>
      </c>
      <c r="Q21" s="59">
        <v>6</v>
      </c>
      <c r="R21" s="59">
        <v>1</v>
      </c>
      <c r="S21" s="59"/>
      <c r="T21" s="59"/>
      <c r="U21" s="59"/>
      <c r="V21" s="59"/>
      <c r="W21" s="59"/>
      <c r="X21" s="59"/>
      <c r="Y21" s="59"/>
      <c r="Z21"/>
    </row>
    <row r="22" spans="2:26">
      <c r="B22" s="59" t="s">
        <v>148</v>
      </c>
      <c r="C22" s="59" t="s">
        <v>40</v>
      </c>
      <c r="D22" s="60">
        <v>43357</v>
      </c>
      <c r="E22" s="59">
        <v>12043</v>
      </c>
      <c r="F22" s="59">
        <v>29</v>
      </c>
      <c r="G22" s="59">
        <v>10</v>
      </c>
      <c r="H22" s="59"/>
      <c r="I22" s="59"/>
      <c r="J22" s="59"/>
      <c r="K22" s="59"/>
      <c r="L22" s="59"/>
      <c r="M22" s="59"/>
      <c r="N22" s="59">
        <v>1</v>
      </c>
      <c r="O22" s="59">
        <v>2</v>
      </c>
      <c r="P22" s="59">
        <v>3</v>
      </c>
      <c r="Q22" s="59">
        <v>1</v>
      </c>
      <c r="R22" s="59">
        <v>2</v>
      </c>
      <c r="S22" s="59">
        <v>1</v>
      </c>
      <c r="T22" s="59"/>
      <c r="U22" s="59"/>
      <c r="V22" s="59"/>
      <c r="W22" s="59"/>
      <c r="X22" s="59"/>
      <c r="Y22" s="59"/>
      <c r="Z22"/>
    </row>
    <row r="23" spans="2:26">
      <c r="B23" s="59" t="s">
        <v>149</v>
      </c>
      <c r="C23" s="59" t="s">
        <v>40</v>
      </c>
      <c r="D23" s="60">
        <v>43357</v>
      </c>
      <c r="E23" s="59">
        <v>10564</v>
      </c>
      <c r="F23" s="59">
        <v>33</v>
      </c>
      <c r="G23" s="59">
        <v>10</v>
      </c>
      <c r="H23" s="59"/>
      <c r="I23" s="59"/>
      <c r="J23" s="59"/>
      <c r="K23" s="59"/>
      <c r="L23" s="59"/>
      <c r="M23" s="59">
        <v>2</v>
      </c>
      <c r="N23" s="59">
        <v>1</v>
      </c>
      <c r="O23" s="59">
        <v>1</v>
      </c>
      <c r="P23" s="59">
        <v>2</v>
      </c>
      <c r="Q23" s="59">
        <v>2</v>
      </c>
      <c r="R23" s="59">
        <v>2</v>
      </c>
      <c r="S23" s="59"/>
      <c r="T23" s="59"/>
      <c r="U23" s="59"/>
      <c r="V23" s="59"/>
      <c r="W23" s="59"/>
      <c r="X23" s="59"/>
      <c r="Y23" s="59"/>
      <c r="Z23"/>
    </row>
    <row r="24" spans="2:26">
      <c r="B24" s="59" t="s">
        <v>145</v>
      </c>
      <c r="C24" s="59" t="s">
        <v>151</v>
      </c>
      <c r="D24" s="60">
        <v>43357</v>
      </c>
      <c r="E24" s="59">
        <v>10622</v>
      </c>
      <c r="F24" s="59">
        <v>43</v>
      </c>
      <c r="G24" s="59">
        <v>10</v>
      </c>
      <c r="H24" s="59"/>
      <c r="I24" s="59"/>
      <c r="J24" s="59"/>
      <c r="K24" s="59"/>
      <c r="L24" s="59">
        <v>1</v>
      </c>
      <c r="M24" s="59">
        <v>1</v>
      </c>
      <c r="N24" s="59">
        <v>2</v>
      </c>
      <c r="O24" s="59"/>
      <c r="P24" s="59">
        <v>2</v>
      </c>
      <c r="Q24" s="59">
        <v>1</v>
      </c>
      <c r="R24" s="59">
        <v>3</v>
      </c>
      <c r="S24" s="59"/>
      <c r="T24" s="59"/>
      <c r="U24" s="59"/>
      <c r="V24" s="59"/>
      <c r="W24" s="59"/>
      <c r="X24" s="59"/>
      <c r="Y24" s="59"/>
      <c r="Z24"/>
    </row>
    <row r="25" spans="2:26">
      <c r="B25" s="59" t="s">
        <v>147</v>
      </c>
      <c r="C25" s="59" t="s">
        <v>151</v>
      </c>
      <c r="D25" s="60">
        <v>43357</v>
      </c>
      <c r="E25" s="59">
        <v>13521</v>
      </c>
      <c r="F25" s="59">
        <v>44</v>
      </c>
      <c r="G25" s="59">
        <v>10</v>
      </c>
      <c r="H25" s="59"/>
      <c r="I25" s="59"/>
      <c r="J25" s="59"/>
      <c r="K25" s="59"/>
      <c r="L25" s="59">
        <v>1</v>
      </c>
      <c r="M25" s="59"/>
      <c r="N25" s="59">
        <v>2</v>
      </c>
      <c r="O25" s="59">
        <v>1</v>
      </c>
      <c r="P25" s="59"/>
      <c r="Q25" s="59"/>
      <c r="R25" s="59">
        <v>3</v>
      </c>
      <c r="S25" s="59">
        <v>2</v>
      </c>
      <c r="T25" s="59">
        <v>1</v>
      </c>
      <c r="U25" s="59"/>
      <c r="V25" s="59"/>
      <c r="W25" s="59"/>
      <c r="X25" s="59"/>
      <c r="Y25" s="59"/>
      <c r="Z25"/>
    </row>
    <row r="26" spans="2:26">
      <c r="B26" s="59" t="s">
        <v>148</v>
      </c>
      <c r="C26" s="59" t="s">
        <v>151</v>
      </c>
      <c r="D26" s="60">
        <v>43357</v>
      </c>
      <c r="E26" s="59">
        <v>14105</v>
      </c>
      <c r="F26" s="59">
        <v>44</v>
      </c>
      <c r="G26" s="59">
        <v>10</v>
      </c>
      <c r="H26" s="59"/>
      <c r="I26" s="59"/>
      <c r="J26" s="59"/>
      <c r="K26" s="59">
        <v>1</v>
      </c>
      <c r="L26" s="59"/>
      <c r="M26" s="59"/>
      <c r="N26" s="59">
        <v>1</v>
      </c>
      <c r="O26" s="59">
        <v>2</v>
      </c>
      <c r="P26" s="59"/>
      <c r="Q26" s="59"/>
      <c r="R26" s="59"/>
      <c r="S26" s="59">
        <v>5</v>
      </c>
      <c r="T26" s="59">
        <v>1</v>
      </c>
      <c r="U26" s="59"/>
      <c r="V26" s="59"/>
      <c r="W26" s="59"/>
      <c r="X26" s="59"/>
      <c r="Y26" s="59"/>
      <c r="Z26"/>
    </row>
    <row r="27" spans="2:26">
      <c r="B27" s="59" t="s">
        <v>149</v>
      </c>
      <c r="C27" s="59" t="s">
        <v>151</v>
      </c>
      <c r="D27" s="60">
        <v>43357</v>
      </c>
      <c r="E27" s="59">
        <v>13923</v>
      </c>
      <c r="F27" s="59">
        <v>43</v>
      </c>
      <c r="G27" s="59">
        <v>10</v>
      </c>
      <c r="H27" s="59"/>
      <c r="I27" s="59"/>
      <c r="J27" s="59">
        <v>1</v>
      </c>
      <c r="K27" s="59"/>
      <c r="L27" s="59"/>
      <c r="M27" s="59"/>
      <c r="N27" s="59">
        <v>1</v>
      </c>
      <c r="O27" s="59">
        <v>1</v>
      </c>
      <c r="P27" s="59"/>
      <c r="Q27" s="59">
        <v>1</v>
      </c>
      <c r="R27" s="59">
        <v>1</v>
      </c>
      <c r="S27" s="59">
        <v>5</v>
      </c>
      <c r="T27" s="59"/>
      <c r="U27" s="59"/>
      <c r="V27" s="59"/>
      <c r="W27" s="59"/>
      <c r="X27" s="59"/>
      <c r="Y27" s="59"/>
      <c r="Z27"/>
    </row>
    <row r="28" spans="2:26">
      <c r="B28" s="59" t="s">
        <v>145</v>
      </c>
      <c r="C28" s="59" t="s">
        <v>152</v>
      </c>
      <c r="D28" s="60">
        <v>43357</v>
      </c>
      <c r="E28" s="61">
        <v>8.6</v>
      </c>
      <c r="F28" s="75">
        <v>8.1303011486058043</v>
      </c>
      <c r="G28" s="59">
        <v>10</v>
      </c>
      <c r="H28" s="59" t="s">
        <v>44</v>
      </c>
      <c r="I28" s="59" t="s">
        <v>44</v>
      </c>
      <c r="J28" s="59" t="s">
        <v>44</v>
      </c>
      <c r="K28" s="59" t="s">
        <v>44</v>
      </c>
      <c r="L28" s="59" t="s">
        <v>44</v>
      </c>
      <c r="M28" s="59" t="s">
        <v>44</v>
      </c>
      <c r="N28" s="59" t="s">
        <v>44</v>
      </c>
      <c r="O28" s="59" t="s">
        <v>44</v>
      </c>
      <c r="P28" s="59">
        <v>5</v>
      </c>
      <c r="Q28" s="59">
        <v>4</v>
      </c>
      <c r="R28" s="59">
        <v>1</v>
      </c>
      <c r="S28" s="59" t="s">
        <v>44</v>
      </c>
      <c r="T28" s="59" t="s">
        <v>44</v>
      </c>
      <c r="U28" s="59"/>
      <c r="V28" s="59"/>
      <c r="W28" s="59"/>
      <c r="X28" s="59"/>
      <c r="Y28" s="59"/>
      <c r="Z28"/>
    </row>
    <row r="29" spans="2:26">
      <c r="B29" s="59" t="s">
        <v>147</v>
      </c>
      <c r="C29" s="59" t="s">
        <v>152</v>
      </c>
      <c r="D29" s="60">
        <v>43357</v>
      </c>
      <c r="E29" s="61">
        <v>9.1</v>
      </c>
      <c r="F29" s="76">
        <v>15.924589830977398</v>
      </c>
      <c r="G29" s="59">
        <v>10</v>
      </c>
      <c r="H29" s="59" t="s">
        <v>44</v>
      </c>
      <c r="I29" s="59" t="s">
        <v>44</v>
      </c>
      <c r="J29" s="59" t="s">
        <v>44</v>
      </c>
      <c r="K29" s="59" t="s">
        <v>44</v>
      </c>
      <c r="L29" s="59" t="s">
        <v>44</v>
      </c>
      <c r="M29" s="59" t="s">
        <v>44</v>
      </c>
      <c r="N29" s="59">
        <v>1</v>
      </c>
      <c r="O29" s="59" t="s">
        <v>44</v>
      </c>
      <c r="P29" s="59">
        <v>2</v>
      </c>
      <c r="Q29" s="59">
        <v>2</v>
      </c>
      <c r="R29" s="59">
        <v>4</v>
      </c>
      <c r="S29" s="59">
        <v>1</v>
      </c>
      <c r="T29" s="59" t="s">
        <v>44</v>
      </c>
      <c r="U29" s="59"/>
      <c r="V29" s="59"/>
      <c r="W29" s="59"/>
      <c r="X29" s="59"/>
      <c r="Y29" s="59"/>
      <c r="Z29"/>
    </row>
    <row r="30" spans="2:26">
      <c r="B30" s="59" t="s">
        <v>148</v>
      </c>
      <c r="C30" s="59" t="s">
        <v>152</v>
      </c>
      <c r="D30" s="60">
        <v>43357</v>
      </c>
      <c r="E30" s="61">
        <v>9.1999999999999993</v>
      </c>
      <c r="F30" s="62">
        <v>9.9884411247030744</v>
      </c>
      <c r="G30" s="59">
        <v>10</v>
      </c>
      <c r="H30" s="59" t="s">
        <v>44</v>
      </c>
      <c r="I30" s="59" t="s">
        <v>44</v>
      </c>
      <c r="J30" s="59" t="s">
        <v>44</v>
      </c>
      <c r="K30" s="59" t="s">
        <v>44</v>
      </c>
      <c r="L30" s="59" t="s">
        <v>44</v>
      </c>
      <c r="M30" s="59" t="s">
        <v>44</v>
      </c>
      <c r="N30" s="59" t="s">
        <v>44</v>
      </c>
      <c r="O30" s="59" t="s">
        <v>44</v>
      </c>
      <c r="P30" s="59">
        <v>3</v>
      </c>
      <c r="Q30" s="59">
        <v>2</v>
      </c>
      <c r="R30" s="59">
        <v>5</v>
      </c>
      <c r="S30" s="59" t="s">
        <v>44</v>
      </c>
      <c r="T30" s="59" t="s">
        <v>44</v>
      </c>
      <c r="U30" s="59"/>
      <c r="V30" s="59"/>
      <c r="W30" s="59"/>
      <c r="X30" s="59"/>
      <c r="Y30" s="59"/>
      <c r="Z30"/>
    </row>
    <row r="31" spans="2:26">
      <c r="B31" s="59" t="s">
        <v>149</v>
      </c>
      <c r="C31" s="59" t="s">
        <v>152</v>
      </c>
      <c r="D31" s="60">
        <v>43357</v>
      </c>
      <c r="E31" s="61">
        <v>9.4</v>
      </c>
      <c r="F31" s="62">
        <v>8.9710004543783661</v>
      </c>
      <c r="G31" s="59">
        <v>10</v>
      </c>
      <c r="H31" s="59" t="s">
        <v>44</v>
      </c>
      <c r="I31" s="59" t="s">
        <v>44</v>
      </c>
      <c r="J31" s="59" t="s">
        <v>44</v>
      </c>
      <c r="K31" s="59" t="s">
        <v>44</v>
      </c>
      <c r="L31" s="59" t="s">
        <v>44</v>
      </c>
      <c r="M31" s="59" t="s">
        <v>44</v>
      </c>
      <c r="N31" s="59" t="s">
        <v>44</v>
      </c>
      <c r="O31" s="59" t="s">
        <v>44</v>
      </c>
      <c r="P31" s="59">
        <v>1</v>
      </c>
      <c r="Q31" s="59">
        <v>5</v>
      </c>
      <c r="R31" s="59">
        <v>3</v>
      </c>
      <c r="S31" s="59">
        <v>1</v>
      </c>
      <c r="T31" s="59" t="s">
        <v>44</v>
      </c>
      <c r="U31" s="59"/>
      <c r="V31" s="59"/>
      <c r="W31" s="59"/>
      <c r="X31" s="59"/>
      <c r="Y31" s="59"/>
      <c r="Z31"/>
    </row>
    <row r="32" spans="2:26">
      <c r="B32" s="59" t="s">
        <v>145</v>
      </c>
      <c r="C32" s="59" t="s">
        <v>153</v>
      </c>
      <c r="D32" s="60">
        <v>43357</v>
      </c>
      <c r="E32" s="61">
        <v>5.5</v>
      </c>
      <c r="F32" s="75">
        <v>12.856486930664502</v>
      </c>
      <c r="G32" s="59">
        <v>10</v>
      </c>
      <c r="H32" s="59" t="s">
        <v>44</v>
      </c>
      <c r="I32" s="59" t="s">
        <v>44</v>
      </c>
      <c r="J32" s="59" t="s">
        <v>44</v>
      </c>
      <c r="K32" s="59" t="s">
        <v>44</v>
      </c>
      <c r="L32" s="59">
        <v>1</v>
      </c>
      <c r="M32" s="59">
        <v>3</v>
      </c>
      <c r="N32" s="59">
        <v>6</v>
      </c>
      <c r="O32" s="59" t="s">
        <v>44</v>
      </c>
      <c r="P32" s="59" t="s">
        <v>44</v>
      </c>
      <c r="Q32" s="59" t="s">
        <v>44</v>
      </c>
      <c r="R32" s="59"/>
      <c r="S32" s="59"/>
      <c r="T32" s="59"/>
      <c r="U32" s="59"/>
      <c r="V32" s="59"/>
      <c r="W32" s="59"/>
      <c r="X32" s="59"/>
      <c r="Y32" s="59"/>
      <c r="Z32"/>
    </row>
    <row r="33" spans="2:26">
      <c r="B33" s="59" t="s">
        <v>147</v>
      </c>
      <c r="C33" s="59" t="s">
        <v>153</v>
      </c>
      <c r="D33" s="60">
        <v>43357</v>
      </c>
      <c r="E33" s="61">
        <v>5.5</v>
      </c>
      <c r="F33" s="76">
        <v>23.07810032079972</v>
      </c>
      <c r="G33" s="59">
        <v>10</v>
      </c>
      <c r="H33" s="59" t="s">
        <v>44</v>
      </c>
      <c r="I33" s="59" t="s">
        <v>44</v>
      </c>
      <c r="J33" s="59" t="s">
        <v>44</v>
      </c>
      <c r="K33" s="59" t="s">
        <v>44</v>
      </c>
      <c r="L33" s="59">
        <v>3</v>
      </c>
      <c r="M33" s="59">
        <v>2</v>
      </c>
      <c r="N33" s="59">
        <v>2</v>
      </c>
      <c r="O33" s="59">
        <v>3</v>
      </c>
      <c r="P33" s="59" t="s">
        <v>44</v>
      </c>
      <c r="Q33" s="59" t="s">
        <v>44</v>
      </c>
      <c r="R33" s="59"/>
      <c r="S33" s="59"/>
      <c r="T33" s="59"/>
      <c r="U33" s="59"/>
      <c r="V33" s="59"/>
      <c r="W33" s="59"/>
      <c r="X33" s="59"/>
      <c r="Y33" s="59"/>
      <c r="Z33"/>
    </row>
    <row r="34" spans="2:26">
      <c r="B34" s="59" t="s">
        <v>148</v>
      </c>
      <c r="C34" s="59" t="s">
        <v>153</v>
      </c>
      <c r="D34" s="60">
        <v>43357</v>
      </c>
      <c r="E34" s="61">
        <v>6.1</v>
      </c>
      <c r="F34" s="62">
        <v>14.354016979851011</v>
      </c>
      <c r="G34" s="59">
        <v>10</v>
      </c>
      <c r="H34" s="59" t="s">
        <v>44</v>
      </c>
      <c r="I34" s="59" t="s">
        <v>44</v>
      </c>
      <c r="J34" s="59" t="s">
        <v>44</v>
      </c>
      <c r="K34" s="59" t="s">
        <v>44</v>
      </c>
      <c r="L34" s="59" t="s">
        <v>44</v>
      </c>
      <c r="M34" s="59">
        <v>3</v>
      </c>
      <c r="N34" s="59">
        <v>3</v>
      </c>
      <c r="O34" s="59">
        <v>4</v>
      </c>
      <c r="P34" s="59" t="s">
        <v>44</v>
      </c>
      <c r="Q34" s="59" t="s">
        <v>44</v>
      </c>
      <c r="R34" s="59"/>
      <c r="S34" s="59"/>
      <c r="T34" s="59"/>
      <c r="U34" s="59"/>
      <c r="V34" s="59"/>
      <c r="W34" s="59"/>
      <c r="X34" s="59"/>
      <c r="Y34" s="59"/>
      <c r="Z34"/>
    </row>
    <row r="35" spans="2:26">
      <c r="B35" s="59" t="s">
        <v>149</v>
      </c>
      <c r="C35" s="59" t="s">
        <v>153</v>
      </c>
      <c r="D35" s="60">
        <v>43357</v>
      </c>
      <c r="E35" s="61">
        <v>6.2</v>
      </c>
      <c r="F35" s="62">
        <v>14.821557797946497</v>
      </c>
      <c r="G35" s="59">
        <v>10</v>
      </c>
      <c r="H35" s="59" t="s">
        <v>44</v>
      </c>
      <c r="I35" s="59" t="s">
        <v>44</v>
      </c>
      <c r="J35" s="59" t="s">
        <v>44</v>
      </c>
      <c r="K35" s="59" t="s">
        <v>44</v>
      </c>
      <c r="L35" s="59" t="s">
        <v>44</v>
      </c>
      <c r="M35" s="59">
        <v>2</v>
      </c>
      <c r="N35" s="59">
        <v>5</v>
      </c>
      <c r="O35" s="59">
        <v>2</v>
      </c>
      <c r="P35" s="59">
        <v>1</v>
      </c>
      <c r="Q35" s="59" t="s">
        <v>44</v>
      </c>
      <c r="R35" s="59"/>
      <c r="S35" s="59"/>
      <c r="T35" s="59"/>
      <c r="U35" s="59"/>
      <c r="V35" s="59"/>
      <c r="W35" s="59"/>
      <c r="X35" s="59"/>
      <c r="Y35" s="59"/>
      <c r="Z35"/>
    </row>
    <row r="36" spans="2:26">
      <c r="B36" s="59" t="s">
        <v>145</v>
      </c>
      <c r="C36" s="59" t="s">
        <v>154</v>
      </c>
      <c r="D36" s="60">
        <v>43357</v>
      </c>
      <c r="E36" s="61">
        <v>6.5</v>
      </c>
      <c r="F36" s="75">
        <v>19.527623348368994</v>
      </c>
      <c r="G36" s="59">
        <v>10</v>
      </c>
      <c r="H36" s="59" t="s">
        <v>44</v>
      </c>
      <c r="I36" s="59" t="s">
        <v>44</v>
      </c>
      <c r="J36" s="59" t="s">
        <v>44</v>
      </c>
      <c r="K36" s="59" t="s">
        <v>44</v>
      </c>
      <c r="L36" s="59">
        <v>1</v>
      </c>
      <c r="M36" s="59" t="s">
        <v>44</v>
      </c>
      <c r="N36" s="59">
        <v>5</v>
      </c>
      <c r="O36" s="59">
        <v>1</v>
      </c>
      <c r="P36" s="59">
        <v>3</v>
      </c>
      <c r="Q36" s="59" t="s">
        <v>44</v>
      </c>
      <c r="R36" s="59" t="s">
        <v>44</v>
      </c>
      <c r="S36" s="59" t="s">
        <v>44</v>
      </c>
      <c r="T36" s="59"/>
      <c r="U36" s="59"/>
      <c r="V36" s="59"/>
      <c r="W36" s="59"/>
      <c r="X36" s="59"/>
      <c r="Y36" s="59"/>
      <c r="Z36"/>
    </row>
    <row r="37" spans="2:26">
      <c r="B37" s="59" t="s">
        <v>147</v>
      </c>
      <c r="C37" s="59" t="s">
        <v>154</v>
      </c>
      <c r="D37" s="60">
        <v>43357</v>
      </c>
      <c r="E37" s="61">
        <v>6.5</v>
      </c>
      <c r="F37" s="76">
        <v>23.2189362516344</v>
      </c>
      <c r="G37" s="59">
        <v>10</v>
      </c>
      <c r="H37" s="59" t="s">
        <v>44</v>
      </c>
      <c r="I37" s="59" t="s">
        <v>44</v>
      </c>
      <c r="J37" s="59" t="s">
        <v>44</v>
      </c>
      <c r="K37" s="59">
        <v>1</v>
      </c>
      <c r="L37" s="59" t="s">
        <v>44</v>
      </c>
      <c r="M37" s="59" t="s">
        <v>44</v>
      </c>
      <c r="N37" s="59">
        <v>3</v>
      </c>
      <c r="O37" s="59">
        <v>5</v>
      </c>
      <c r="P37" s="59" t="s">
        <v>44</v>
      </c>
      <c r="Q37" s="59">
        <v>1</v>
      </c>
      <c r="R37" s="59" t="s">
        <v>44</v>
      </c>
      <c r="S37" s="59" t="s">
        <v>44</v>
      </c>
      <c r="T37" s="59"/>
      <c r="U37" s="59"/>
      <c r="V37" s="59"/>
      <c r="W37" s="59"/>
      <c r="X37" s="59"/>
      <c r="Y37" s="59"/>
      <c r="Z37"/>
    </row>
    <row r="38" spans="2:26">
      <c r="B38" s="59" t="s">
        <v>148</v>
      </c>
      <c r="C38" s="59" t="s">
        <v>154</v>
      </c>
      <c r="D38" s="60">
        <v>43357</v>
      </c>
      <c r="E38" s="61">
        <v>7.6</v>
      </c>
      <c r="F38" s="62">
        <v>18.81369349958527</v>
      </c>
      <c r="G38" s="59">
        <v>10</v>
      </c>
      <c r="H38" s="59" t="s">
        <v>44</v>
      </c>
      <c r="I38" s="59" t="s">
        <v>44</v>
      </c>
      <c r="J38" s="59" t="s">
        <v>44</v>
      </c>
      <c r="K38" s="59" t="s">
        <v>44</v>
      </c>
      <c r="L38" s="59" t="s">
        <v>44</v>
      </c>
      <c r="M38" s="59" t="s">
        <v>44</v>
      </c>
      <c r="N38" s="59">
        <v>3</v>
      </c>
      <c r="O38" s="59">
        <v>2</v>
      </c>
      <c r="P38" s="59">
        <v>2</v>
      </c>
      <c r="Q38" s="59">
        <v>2</v>
      </c>
      <c r="R38" s="59">
        <v>1</v>
      </c>
      <c r="S38" s="59" t="s">
        <v>44</v>
      </c>
      <c r="T38" s="59"/>
      <c r="U38" s="59"/>
      <c r="V38" s="59"/>
      <c r="W38" s="59"/>
      <c r="X38" s="59"/>
      <c r="Y38" s="59"/>
      <c r="Z38"/>
    </row>
    <row r="39" spans="2:26">
      <c r="B39" s="59" t="s">
        <v>149</v>
      </c>
      <c r="C39" s="59" t="s">
        <v>154</v>
      </c>
      <c r="D39" s="60">
        <v>43357</v>
      </c>
      <c r="E39" s="61">
        <v>7.2</v>
      </c>
      <c r="F39" s="62">
        <v>19.422386077225042</v>
      </c>
      <c r="G39" s="59">
        <v>10</v>
      </c>
      <c r="H39" s="59" t="s">
        <v>44</v>
      </c>
      <c r="I39" s="59" t="s">
        <v>44</v>
      </c>
      <c r="J39" s="59" t="s">
        <v>44</v>
      </c>
      <c r="K39" s="59" t="s">
        <v>44</v>
      </c>
      <c r="L39" s="59" t="s">
        <v>44</v>
      </c>
      <c r="M39" s="59">
        <v>1</v>
      </c>
      <c r="N39" s="59">
        <v>3</v>
      </c>
      <c r="O39" s="59">
        <v>1</v>
      </c>
      <c r="P39" s="59">
        <v>3</v>
      </c>
      <c r="Q39" s="59">
        <v>2</v>
      </c>
      <c r="R39" s="59" t="s">
        <v>44</v>
      </c>
      <c r="S39" s="59" t="s">
        <v>44</v>
      </c>
      <c r="T39" s="59"/>
      <c r="U39" s="59"/>
      <c r="V39" s="59"/>
      <c r="W39" s="59"/>
      <c r="X39" s="59"/>
      <c r="Y39" s="59"/>
      <c r="Z39"/>
    </row>
    <row r="40" spans="2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2:26">
      <c r="B41" s="63" t="s">
        <v>47</v>
      </c>
      <c r="Z41"/>
    </row>
    <row r="42" spans="2:26">
      <c r="B42" s="64" t="s">
        <v>48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6"/>
      <c r="Z42"/>
    </row>
    <row r="43" spans="2:26">
      <c r="B43" s="67" t="s">
        <v>156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  <c r="Z43"/>
    </row>
    <row r="44" spans="2:26"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9"/>
      <c r="Z44"/>
    </row>
    <row r="45" spans="2:26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9"/>
      <c r="Z45"/>
    </row>
    <row r="46" spans="2:26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2"/>
      <c r="Z46"/>
    </row>
    <row r="47" spans="2:26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1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1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1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5 D12:D31">
    <cfRule type="colorScale" priority="1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7">
    <cfRule type="colorScale" priority="10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5">
    <cfRule type="colorScale" priority="10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0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0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5">
    <cfRule type="colorScale" priority="10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1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0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10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9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9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9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9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9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6:G39">
    <cfRule type="colorScale" priority="9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9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8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D39">
    <cfRule type="colorScale" priority="8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Y39">
    <cfRule type="colorScale" priority="8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6:G39">
    <cfRule type="colorScale" priority="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D39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Y39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8:G39 B12:Y27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D3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5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6:D3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D3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Y3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42"/>
  <sheetViews>
    <sheetView tabSelected="1" topLeftCell="A10" zoomScaleNormal="100" workbookViewId="0">
      <selection activeCell="AC31" sqref="AC31"/>
    </sheetView>
  </sheetViews>
  <sheetFormatPr defaultRowHeight="16.5"/>
  <cols>
    <col min="1" max="1" width="2.125" customWidth="1"/>
    <col min="2" max="2" width="10.125" style="3" customWidth="1"/>
    <col min="3" max="3" width="9" style="3" customWidth="1"/>
    <col min="4" max="4" width="9.75" style="3" bestFit="1" customWidth="1"/>
    <col min="5" max="5" width="9.375" style="3" customWidth="1"/>
    <col min="6" max="6" width="6.125" style="3" customWidth="1"/>
    <col min="7" max="7" width="5.875" style="3" customWidth="1"/>
    <col min="8" max="25" width="3.25" style="3" customWidth="1"/>
    <col min="26" max="26" width="9" style="7"/>
  </cols>
  <sheetData>
    <row r="1" spans="2:26" ht="20.25">
      <c r="B1" s="1" t="s">
        <v>0</v>
      </c>
      <c r="C1" s="2"/>
      <c r="E1" s="4" t="s">
        <v>1</v>
      </c>
      <c r="G1" s="81"/>
      <c r="H1" s="81"/>
      <c r="I1" s="81"/>
      <c r="O1" s="5"/>
      <c r="Q1" s="5"/>
      <c r="T1" s="80" t="s">
        <v>2</v>
      </c>
    </row>
    <row r="2" spans="2:26" ht="20.25">
      <c r="B2" s="82" t="s">
        <v>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2:26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2:26" ht="17.25" thickBot="1"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2:26" ht="17.25" thickTop="1">
      <c r="B5" s="11" t="s">
        <v>6</v>
      </c>
      <c r="C5" s="12" t="s">
        <v>7</v>
      </c>
      <c r="D5" s="13"/>
      <c r="E5" s="14" t="s">
        <v>157</v>
      </c>
      <c r="F5" s="15"/>
      <c r="G5" s="84" t="s">
        <v>9</v>
      </c>
      <c r="H5" s="84"/>
      <c r="I5" s="16"/>
      <c r="J5" s="85">
        <v>43399</v>
      </c>
      <c r="K5" s="85"/>
      <c r="L5" s="85"/>
      <c r="M5" s="85"/>
      <c r="N5" s="85"/>
      <c r="O5" s="16"/>
      <c r="P5" s="17" t="s">
        <v>10</v>
      </c>
      <c r="Q5" s="18"/>
      <c r="R5" s="19"/>
      <c r="S5" s="14"/>
      <c r="T5" s="14"/>
      <c r="U5" s="86">
        <v>43405</v>
      </c>
      <c r="V5" s="86"/>
      <c r="W5" s="86"/>
      <c r="X5" s="86"/>
      <c r="Y5" s="20"/>
    </row>
    <row r="6" spans="2:26">
      <c r="B6" s="21" t="s">
        <v>11</v>
      </c>
      <c r="C6" s="22" t="s">
        <v>12</v>
      </c>
      <c r="D6" s="23"/>
      <c r="E6" s="24" t="s">
        <v>13</v>
      </c>
      <c r="F6" s="25"/>
      <c r="G6" s="87" t="s">
        <v>14</v>
      </c>
      <c r="H6" s="87"/>
      <c r="I6" s="26"/>
      <c r="J6" s="88">
        <v>43020</v>
      </c>
      <c r="K6" s="88"/>
      <c r="L6" s="88"/>
      <c r="M6" s="88"/>
      <c r="N6" s="88"/>
      <c r="O6" s="26"/>
      <c r="P6" s="27" t="s">
        <v>15</v>
      </c>
      <c r="Q6" s="28"/>
      <c r="R6" s="28"/>
      <c r="S6" s="26"/>
      <c r="T6" s="28"/>
      <c r="U6" s="89"/>
      <c r="V6" s="89"/>
      <c r="W6" s="89"/>
      <c r="X6" s="89"/>
      <c r="Y6" s="29" t="s">
        <v>16</v>
      </c>
    </row>
    <row r="7" spans="2:26">
      <c r="B7" s="30" t="s">
        <v>17</v>
      </c>
      <c r="C7" s="22" t="s">
        <v>18</v>
      </c>
      <c r="D7" s="23"/>
      <c r="E7" s="31"/>
      <c r="F7" s="32"/>
      <c r="G7" s="87" t="s">
        <v>19</v>
      </c>
      <c r="H7" s="87"/>
      <c r="I7" s="26"/>
      <c r="J7" s="90"/>
      <c r="K7" s="90"/>
      <c r="L7" s="90"/>
      <c r="M7" s="90"/>
      <c r="N7" s="90"/>
      <c r="O7" s="26"/>
      <c r="P7" s="27" t="s">
        <v>20</v>
      </c>
      <c r="Q7" s="31"/>
      <c r="R7" s="31"/>
      <c r="S7" s="31"/>
      <c r="T7" s="31"/>
      <c r="U7" s="89"/>
      <c r="V7" s="89"/>
      <c r="W7" s="89"/>
      <c r="X7" s="89"/>
      <c r="Y7" s="33"/>
    </row>
    <row r="8" spans="2:26" ht="17.25" thickBot="1">
      <c r="B8" s="34" t="s">
        <v>21</v>
      </c>
      <c r="C8" s="35" t="s">
        <v>22</v>
      </c>
      <c r="D8" s="36"/>
      <c r="E8" s="37" t="s">
        <v>166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2:26" ht="18" thickTop="1" thickBot="1">
      <c r="B9" s="45" t="s">
        <v>24</v>
      </c>
      <c r="C9" s="46"/>
      <c r="D9" s="47"/>
      <c r="E9" s="46"/>
      <c r="F9" s="46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6" ht="18" thickTop="1" thickBot="1">
      <c r="B10" s="50" t="str">
        <f>E6</f>
        <v>당진농장</v>
      </c>
      <c r="C10" s="51" t="s">
        <v>25</v>
      </c>
      <c r="D10" s="52">
        <f>ROUNDDOWN((J5-J6+1)/7,0)</f>
        <v>54</v>
      </c>
      <c r="E10" s="53" t="s">
        <v>26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2:26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2:26">
      <c r="B12" s="59" t="s">
        <v>158</v>
      </c>
      <c r="C12" s="59" t="s">
        <v>159</v>
      </c>
      <c r="D12" s="60">
        <v>43399</v>
      </c>
      <c r="E12" s="59">
        <v>12094</v>
      </c>
      <c r="F12" s="59">
        <v>52</v>
      </c>
      <c r="G12" s="59">
        <v>10</v>
      </c>
      <c r="H12" s="59"/>
      <c r="I12" s="59"/>
      <c r="J12" s="59"/>
      <c r="K12" s="59"/>
      <c r="L12" s="59">
        <v>1</v>
      </c>
      <c r="M12" s="59"/>
      <c r="N12" s="59">
        <v>3</v>
      </c>
      <c r="O12" s="59">
        <v>1</v>
      </c>
      <c r="P12" s="59">
        <v>1</v>
      </c>
      <c r="Q12" s="59"/>
      <c r="R12" s="59">
        <v>1</v>
      </c>
      <c r="S12" s="59">
        <v>1</v>
      </c>
      <c r="T12" s="59">
        <v>2</v>
      </c>
      <c r="U12" s="59"/>
      <c r="V12" s="59"/>
      <c r="W12" s="59"/>
      <c r="X12" s="59"/>
      <c r="Y12" s="59"/>
      <c r="Z12"/>
    </row>
    <row r="13" spans="2:26">
      <c r="B13" s="59" t="s">
        <v>160</v>
      </c>
      <c r="C13" s="59" t="s">
        <v>159</v>
      </c>
      <c r="D13" s="60">
        <v>43399</v>
      </c>
      <c r="E13" s="59">
        <v>16131</v>
      </c>
      <c r="F13" s="59">
        <v>50</v>
      </c>
      <c r="G13" s="59">
        <v>10</v>
      </c>
      <c r="H13" s="59"/>
      <c r="I13" s="59"/>
      <c r="J13" s="59"/>
      <c r="K13" s="59"/>
      <c r="L13" s="59"/>
      <c r="M13" s="59">
        <v>2</v>
      </c>
      <c r="N13" s="59">
        <v>1</v>
      </c>
      <c r="O13" s="59"/>
      <c r="P13" s="59"/>
      <c r="Q13" s="59"/>
      <c r="R13" s="59">
        <v>3</v>
      </c>
      <c r="S13" s="59"/>
      <c r="T13" s="59">
        <v>3</v>
      </c>
      <c r="U13" s="59"/>
      <c r="V13" s="59">
        <v>1</v>
      </c>
      <c r="W13" s="59"/>
      <c r="X13" s="59"/>
      <c r="Y13" s="59"/>
      <c r="Z13"/>
    </row>
    <row r="14" spans="2:26">
      <c r="B14" s="59" t="s">
        <v>161</v>
      </c>
      <c r="C14" s="59" t="s">
        <v>159</v>
      </c>
      <c r="D14" s="60">
        <v>43399</v>
      </c>
      <c r="E14" s="59">
        <v>10554</v>
      </c>
      <c r="F14" s="59">
        <v>50</v>
      </c>
      <c r="G14" s="59">
        <v>10</v>
      </c>
      <c r="H14" s="59"/>
      <c r="I14" s="59"/>
      <c r="J14" s="59"/>
      <c r="K14" s="59">
        <v>2</v>
      </c>
      <c r="L14" s="59"/>
      <c r="M14" s="59">
        <v>1</v>
      </c>
      <c r="N14" s="59"/>
      <c r="O14" s="59">
        <v>1</v>
      </c>
      <c r="P14" s="59">
        <v>2</v>
      </c>
      <c r="Q14" s="59">
        <v>2</v>
      </c>
      <c r="R14" s="59"/>
      <c r="S14" s="59">
        <v>2</v>
      </c>
      <c r="T14" s="59"/>
      <c r="U14" s="59"/>
      <c r="V14" s="59"/>
      <c r="W14" s="59"/>
      <c r="X14" s="59"/>
      <c r="Y14" s="59"/>
      <c r="Z14"/>
    </row>
    <row r="15" spans="2:26">
      <c r="B15" s="59" t="s">
        <v>162</v>
      </c>
      <c r="C15" s="59" t="s">
        <v>159</v>
      </c>
      <c r="D15" s="60">
        <v>43399</v>
      </c>
      <c r="E15" s="59">
        <v>13901</v>
      </c>
      <c r="F15" s="59">
        <v>57</v>
      </c>
      <c r="G15" s="59">
        <v>9</v>
      </c>
      <c r="H15" s="59"/>
      <c r="I15" s="59"/>
      <c r="J15" s="59"/>
      <c r="K15" s="59"/>
      <c r="L15" s="59">
        <v>1</v>
      </c>
      <c r="M15" s="59"/>
      <c r="N15" s="59">
        <v>2</v>
      </c>
      <c r="O15" s="59">
        <v>1</v>
      </c>
      <c r="P15" s="59"/>
      <c r="Q15" s="59">
        <v>1</v>
      </c>
      <c r="R15" s="59">
        <v>1</v>
      </c>
      <c r="S15" s="59"/>
      <c r="T15" s="59">
        <v>2</v>
      </c>
      <c r="U15" s="59">
        <v>1</v>
      </c>
      <c r="V15" s="59"/>
      <c r="W15" s="59"/>
      <c r="X15" s="59"/>
      <c r="Y15" s="59"/>
      <c r="Z15"/>
    </row>
    <row r="16" spans="2:26">
      <c r="B16" s="59" t="s">
        <v>158</v>
      </c>
      <c r="C16" s="59" t="s">
        <v>163</v>
      </c>
      <c r="D16" s="60">
        <v>43399</v>
      </c>
      <c r="E16" s="59">
        <v>45</v>
      </c>
      <c r="F16" s="59">
        <v>76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/>
    </row>
    <row r="17" spans="2:26">
      <c r="B17" s="59" t="s">
        <v>160</v>
      </c>
      <c r="C17" s="59" t="s">
        <v>163</v>
      </c>
      <c r="D17" s="60">
        <v>43399</v>
      </c>
      <c r="E17" s="59">
        <v>122</v>
      </c>
      <c r="F17" s="59">
        <v>60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/>
    </row>
    <row r="18" spans="2:26">
      <c r="B18" s="59" t="s">
        <v>161</v>
      </c>
      <c r="C18" s="59" t="s">
        <v>163</v>
      </c>
      <c r="D18" s="60">
        <v>43399</v>
      </c>
      <c r="E18" s="59">
        <v>128</v>
      </c>
      <c r="F18" s="59">
        <v>64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/>
    </row>
    <row r="19" spans="2:26">
      <c r="B19" s="59" t="s">
        <v>162</v>
      </c>
      <c r="C19" s="59" t="s">
        <v>163</v>
      </c>
      <c r="D19" s="60">
        <v>43399</v>
      </c>
      <c r="E19" s="59">
        <v>117</v>
      </c>
      <c r="F19" s="59">
        <v>149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/>
    </row>
    <row r="20" spans="2:26">
      <c r="B20" s="59" t="s">
        <v>158</v>
      </c>
      <c r="C20" s="59" t="s">
        <v>40</v>
      </c>
      <c r="D20" s="60">
        <v>43399</v>
      </c>
      <c r="E20" s="59">
        <v>11708</v>
      </c>
      <c r="F20" s="59">
        <v>39</v>
      </c>
      <c r="G20" s="59">
        <v>10</v>
      </c>
      <c r="H20" s="59"/>
      <c r="I20" s="59"/>
      <c r="J20" s="59"/>
      <c r="K20" s="59"/>
      <c r="L20" s="59"/>
      <c r="M20" s="59"/>
      <c r="N20" s="59">
        <v>3</v>
      </c>
      <c r="O20" s="59">
        <v>1</v>
      </c>
      <c r="P20" s="59">
        <v>1</v>
      </c>
      <c r="Q20" s="59">
        <v>2</v>
      </c>
      <c r="R20" s="59">
        <v>1</v>
      </c>
      <c r="S20" s="59">
        <v>2</v>
      </c>
      <c r="T20" s="59"/>
      <c r="U20" s="59"/>
      <c r="V20" s="59"/>
      <c r="W20" s="59"/>
      <c r="X20" s="59"/>
      <c r="Y20" s="59"/>
      <c r="Z20"/>
    </row>
    <row r="21" spans="2:26">
      <c r="B21" s="59" t="s">
        <v>160</v>
      </c>
      <c r="C21" s="59" t="s">
        <v>40</v>
      </c>
      <c r="D21" s="60">
        <v>43399</v>
      </c>
      <c r="E21" s="59">
        <v>11654</v>
      </c>
      <c r="F21" s="59">
        <v>51</v>
      </c>
      <c r="G21" s="59">
        <v>10</v>
      </c>
      <c r="H21" s="59"/>
      <c r="I21" s="59"/>
      <c r="J21" s="59"/>
      <c r="K21" s="59"/>
      <c r="L21" s="59"/>
      <c r="M21" s="59">
        <v>1</v>
      </c>
      <c r="N21" s="59">
        <v>3</v>
      </c>
      <c r="O21" s="59">
        <v>1</v>
      </c>
      <c r="P21" s="59">
        <v>2</v>
      </c>
      <c r="Q21" s="59"/>
      <c r="R21" s="59"/>
      <c r="S21" s="59">
        <v>1</v>
      </c>
      <c r="T21" s="59">
        <v>2</v>
      </c>
      <c r="U21" s="59"/>
      <c r="V21" s="59"/>
      <c r="W21" s="59"/>
      <c r="X21" s="59"/>
      <c r="Y21" s="59"/>
      <c r="Z21"/>
    </row>
    <row r="22" spans="2:26">
      <c r="B22" s="59" t="s">
        <v>161</v>
      </c>
      <c r="C22" s="59" t="s">
        <v>40</v>
      </c>
      <c r="D22" s="60">
        <v>43399</v>
      </c>
      <c r="E22" s="59">
        <v>10747</v>
      </c>
      <c r="F22" s="59">
        <v>30</v>
      </c>
      <c r="G22" s="59">
        <v>10</v>
      </c>
      <c r="H22" s="59"/>
      <c r="I22" s="59"/>
      <c r="J22" s="59"/>
      <c r="K22" s="59"/>
      <c r="L22" s="59"/>
      <c r="M22" s="59"/>
      <c r="N22" s="59">
        <v>3</v>
      </c>
      <c r="O22" s="59">
        <v>2</v>
      </c>
      <c r="P22" s="59">
        <v>1</v>
      </c>
      <c r="Q22" s="59">
        <v>2</v>
      </c>
      <c r="R22" s="59">
        <v>2</v>
      </c>
      <c r="S22" s="59"/>
      <c r="T22" s="59"/>
      <c r="U22" s="59"/>
      <c r="V22" s="59"/>
      <c r="W22" s="59"/>
      <c r="X22" s="59"/>
      <c r="Y22" s="59"/>
      <c r="Z22"/>
    </row>
    <row r="23" spans="2:26">
      <c r="B23" s="59" t="s">
        <v>162</v>
      </c>
      <c r="C23" s="59" t="s">
        <v>40</v>
      </c>
      <c r="D23" s="60">
        <v>43399</v>
      </c>
      <c r="E23" s="59">
        <v>11751</v>
      </c>
      <c r="F23" s="59">
        <v>22</v>
      </c>
      <c r="G23" s="59">
        <v>10</v>
      </c>
      <c r="H23" s="59"/>
      <c r="I23" s="59"/>
      <c r="J23" s="59"/>
      <c r="K23" s="59"/>
      <c r="L23" s="59"/>
      <c r="M23" s="59"/>
      <c r="N23" s="59"/>
      <c r="O23" s="59">
        <v>2</v>
      </c>
      <c r="P23" s="59">
        <v>4</v>
      </c>
      <c r="Q23" s="59">
        <v>3</v>
      </c>
      <c r="R23" s="59"/>
      <c r="S23" s="59">
        <v>1</v>
      </c>
      <c r="T23" s="59"/>
      <c r="U23" s="59"/>
      <c r="V23" s="59"/>
      <c r="W23" s="59"/>
      <c r="X23" s="59"/>
      <c r="Y23" s="59"/>
      <c r="Z23"/>
    </row>
    <row r="24" spans="2:26">
      <c r="B24" s="59" t="s">
        <v>158</v>
      </c>
      <c r="C24" s="59" t="s">
        <v>39</v>
      </c>
      <c r="D24" s="60">
        <v>43399</v>
      </c>
      <c r="E24" s="59">
        <v>8760</v>
      </c>
      <c r="F24" s="59">
        <v>36</v>
      </c>
      <c r="G24" s="59">
        <v>10</v>
      </c>
      <c r="H24" s="59"/>
      <c r="I24" s="59"/>
      <c r="J24" s="59"/>
      <c r="K24" s="59"/>
      <c r="L24" s="59">
        <v>1</v>
      </c>
      <c r="M24" s="59">
        <v>2</v>
      </c>
      <c r="N24" s="59">
        <v>1</v>
      </c>
      <c r="O24" s="59">
        <v>3</v>
      </c>
      <c r="P24" s="59">
        <v>1</v>
      </c>
      <c r="Q24" s="59">
        <v>1</v>
      </c>
      <c r="R24" s="59">
        <v>1</v>
      </c>
      <c r="S24" s="59"/>
      <c r="T24" s="59"/>
      <c r="U24" s="59"/>
      <c r="V24" s="59"/>
      <c r="W24" s="59"/>
      <c r="X24" s="59"/>
      <c r="Y24" s="59"/>
      <c r="Z24"/>
    </row>
    <row r="25" spans="2:26">
      <c r="B25" s="59" t="s">
        <v>160</v>
      </c>
      <c r="C25" s="59" t="s">
        <v>39</v>
      </c>
      <c r="D25" s="60">
        <v>43399</v>
      </c>
      <c r="E25" s="59">
        <v>10047</v>
      </c>
      <c r="F25" s="59">
        <v>36</v>
      </c>
      <c r="G25" s="59">
        <v>10</v>
      </c>
      <c r="H25" s="59"/>
      <c r="I25" s="59"/>
      <c r="J25" s="59"/>
      <c r="K25" s="59"/>
      <c r="L25" s="59"/>
      <c r="M25" s="59">
        <v>1</v>
      </c>
      <c r="N25" s="59">
        <v>3</v>
      </c>
      <c r="O25" s="59">
        <v>1</v>
      </c>
      <c r="P25" s="59">
        <v>3</v>
      </c>
      <c r="Q25" s="59">
        <v>1</v>
      </c>
      <c r="R25" s="59"/>
      <c r="S25" s="59">
        <v>1</v>
      </c>
      <c r="T25" s="59"/>
      <c r="U25" s="59"/>
      <c r="V25" s="59"/>
      <c r="W25" s="59"/>
      <c r="X25" s="59"/>
      <c r="Y25" s="59"/>
      <c r="Z25"/>
    </row>
    <row r="26" spans="2:26">
      <c r="B26" s="59" t="s">
        <v>161</v>
      </c>
      <c r="C26" s="59" t="s">
        <v>39</v>
      </c>
      <c r="D26" s="60">
        <v>43399</v>
      </c>
      <c r="E26" s="59">
        <v>6573</v>
      </c>
      <c r="F26" s="59">
        <v>39</v>
      </c>
      <c r="G26" s="59">
        <v>10</v>
      </c>
      <c r="H26" s="59"/>
      <c r="I26" s="59"/>
      <c r="J26" s="59">
        <v>1</v>
      </c>
      <c r="K26" s="59">
        <v>1</v>
      </c>
      <c r="L26" s="59">
        <v>1</v>
      </c>
      <c r="M26" s="59">
        <v>1</v>
      </c>
      <c r="N26" s="59">
        <v>3</v>
      </c>
      <c r="O26" s="59">
        <v>2</v>
      </c>
      <c r="P26" s="59">
        <v>1</v>
      </c>
      <c r="Q26" s="59"/>
      <c r="R26" s="59"/>
      <c r="S26" s="59"/>
      <c r="T26" s="59"/>
      <c r="U26" s="59"/>
      <c r="V26" s="59"/>
      <c r="W26" s="59"/>
      <c r="X26" s="59"/>
      <c r="Y26" s="59"/>
      <c r="Z26"/>
    </row>
    <row r="27" spans="2:26">
      <c r="B27" s="59" t="s">
        <v>162</v>
      </c>
      <c r="C27" s="59" t="s">
        <v>39</v>
      </c>
      <c r="D27" s="60">
        <v>43399</v>
      </c>
      <c r="E27" s="59">
        <v>5717</v>
      </c>
      <c r="F27" s="59">
        <v>55</v>
      </c>
      <c r="G27" s="59">
        <v>10</v>
      </c>
      <c r="H27" s="59">
        <v>1</v>
      </c>
      <c r="I27" s="59"/>
      <c r="J27" s="59">
        <v>1</v>
      </c>
      <c r="K27" s="59">
        <v>2</v>
      </c>
      <c r="L27" s="59"/>
      <c r="M27" s="59">
        <v>1</v>
      </c>
      <c r="N27" s="59">
        <v>2</v>
      </c>
      <c r="O27" s="59">
        <v>2</v>
      </c>
      <c r="P27" s="59">
        <v>1</v>
      </c>
      <c r="Q27" s="59"/>
      <c r="R27" s="59"/>
      <c r="S27" s="59"/>
      <c r="T27" s="59"/>
      <c r="U27" s="59"/>
      <c r="V27" s="59"/>
      <c r="W27" s="59"/>
      <c r="X27" s="59"/>
      <c r="Y27" s="59"/>
      <c r="Z27"/>
    </row>
    <row r="28" spans="2:26">
      <c r="B28" s="59" t="s">
        <v>158</v>
      </c>
      <c r="C28" s="59" t="s">
        <v>164</v>
      </c>
      <c r="D28" s="60">
        <v>43399</v>
      </c>
      <c r="E28" s="59">
        <v>22</v>
      </c>
      <c r="F28" s="59">
        <v>141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/>
    </row>
    <row r="29" spans="2:26">
      <c r="B29" s="59" t="s">
        <v>160</v>
      </c>
      <c r="C29" s="59" t="s">
        <v>164</v>
      </c>
      <c r="D29" s="60">
        <v>43399</v>
      </c>
      <c r="E29" s="59">
        <v>22</v>
      </c>
      <c r="F29" s="59">
        <v>50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/>
    </row>
    <row r="30" spans="2:26">
      <c r="B30" s="59" t="s">
        <v>161</v>
      </c>
      <c r="C30" s="59" t="s">
        <v>164</v>
      </c>
      <c r="D30" s="60">
        <v>43399</v>
      </c>
      <c r="E30" s="59">
        <v>18</v>
      </c>
      <c r="F30" s="59">
        <v>72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/>
    </row>
    <row r="31" spans="2:26">
      <c r="B31" s="59" t="s">
        <v>162</v>
      </c>
      <c r="C31" s="59" t="s">
        <v>164</v>
      </c>
      <c r="D31" s="60">
        <v>43399</v>
      </c>
      <c r="E31" s="59">
        <v>31</v>
      </c>
      <c r="F31" s="59">
        <v>113</v>
      </c>
      <c r="G31" s="59">
        <v>10</v>
      </c>
      <c r="H31" s="59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/>
    </row>
    <row r="32" spans="2:26">
      <c r="B32" s="59" t="s">
        <v>158</v>
      </c>
      <c r="C32" s="59" t="s">
        <v>165</v>
      </c>
      <c r="D32" s="60">
        <v>43399</v>
      </c>
      <c r="E32" s="61">
        <v>5.6</v>
      </c>
      <c r="F32" s="75">
        <v>15.05846504842083</v>
      </c>
      <c r="G32" s="59">
        <v>10</v>
      </c>
      <c r="H32" s="59" t="s">
        <v>44</v>
      </c>
      <c r="I32" s="59" t="s">
        <v>44</v>
      </c>
      <c r="J32" s="59" t="s">
        <v>44</v>
      </c>
      <c r="K32" s="59" t="s">
        <v>44</v>
      </c>
      <c r="L32" s="59" t="s">
        <v>44</v>
      </c>
      <c r="M32" s="59">
        <v>6</v>
      </c>
      <c r="N32" s="59">
        <v>2</v>
      </c>
      <c r="O32" s="59">
        <v>2</v>
      </c>
      <c r="P32" s="59" t="s">
        <v>44</v>
      </c>
      <c r="Q32" s="59" t="s">
        <v>44</v>
      </c>
      <c r="R32" s="59" t="s">
        <v>44</v>
      </c>
      <c r="S32" s="59" t="s">
        <v>44</v>
      </c>
      <c r="T32" s="59"/>
      <c r="U32" s="59"/>
      <c r="V32" s="59"/>
      <c r="W32" s="59"/>
      <c r="X32" s="59"/>
      <c r="Y32" s="59"/>
      <c r="Z32"/>
    </row>
    <row r="33" spans="2:26">
      <c r="B33" s="59" t="s">
        <v>160</v>
      </c>
      <c r="C33" s="59" t="s">
        <v>165</v>
      </c>
      <c r="D33" s="60">
        <v>43399</v>
      </c>
      <c r="E33" s="61">
        <v>6.1</v>
      </c>
      <c r="F33" s="76">
        <v>14.354016979851011</v>
      </c>
      <c r="G33" s="59">
        <v>10</v>
      </c>
      <c r="H33" s="59" t="s">
        <v>44</v>
      </c>
      <c r="I33" s="59" t="s">
        <v>44</v>
      </c>
      <c r="J33" s="59" t="s">
        <v>44</v>
      </c>
      <c r="K33" s="59" t="s">
        <v>44</v>
      </c>
      <c r="L33" s="59" t="s">
        <v>44</v>
      </c>
      <c r="M33" s="59">
        <v>3</v>
      </c>
      <c r="N33" s="59">
        <v>3</v>
      </c>
      <c r="O33" s="59">
        <v>4</v>
      </c>
      <c r="P33" s="59" t="s">
        <v>44</v>
      </c>
      <c r="Q33" s="59" t="s">
        <v>44</v>
      </c>
      <c r="R33" s="59" t="s">
        <v>44</v>
      </c>
      <c r="S33" s="59" t="s">
        <v>44</v>
      </c>
      <c r="T33" s="59"/>
      <c r="U33" s="59"/>
      <c r="V33" s="59"/>
      <c r="W33" s="59"/>
      <c r="X33" s="59"/>
      <c r="Y33" s="59"/>
      <c r="Z33"/>
    </row>
    <row r="34" spans="2:26">
      <c r="B34" s="59" t="s">
        <v>161</v>
      </c>
      <c r="C34" s="59" t="s">
        <v>165</v>
      </c>
      <c r="D34" s="60">
        <v>43399</v>
      </c>
      <c r="E34" s="61">
        <v>6.1</v>
      </c>
      <c r="F34" s="62">
        <v>14.354016979851011</v>
      </c>
      <c r="G34" s="59">
        <v>10</v>
      </c>
      <c r="H34" s="59" t="s">
        <v>44</v>
      </c>
      <c r="I34" s="59" t="s">
        <v>44</v>
      </c>
      <c r="J34" s="59" t="s">
        <v>44</v>
      </c>
      <c r="K34" s="59" t="s">
        <v>44</v>
      </c>
      <c r="L34" s="59" t="s">
        <v>44</v>
      </c>
      <c r="M34" s="59">
        <v>3</v>
      </c>
      <c r="N34" s="59">
        <v>3</v>
      </c>
      <c r="O34" s="59">
        <v>4</v>
      </c>
      <c r="P34" s="59" t="s">
        <v>44</v>
      </c>
      <c r="Q34" s="59" t="s">
        <v>44</v>
      </c>
      <c r="R34" s="59" t="s">
        <v>44</v>
      </c>
      <c r="S34" s="59" t="s">
        <v>44</v>
      </c>
      <c r="T34" s="59"/>
      <c r="U34" s="59"/>
      <c r="V34" s="59"/>
      <c r="W34" s="59"/>
      <c r="X34" s="59"/>
      <c r="Y34" s="59"/>
      <c r="Z34"/>
    </row>
    <row r="35" spans="2:26">
      <c r="B35" s="59" t="s">
        <v>162</v>
      </c>
      <c r="C35" s="59" t="s">
        <v>165</v>
      </c>
      <c r="D35" s="60">
        <v>43399</v>
      </c>
      <c r="E35" s="61">
        <v>6.4</v>
      </c>
      <c r="F35" s="62">
        <v>10.925092168439049</v>
      </c>
      <c r="G35" s="59">
        <v>10</v>
      </c>
      <c r="H35" s="59" t="s">
        <v>44</v>
      </c>
      <c r="I35" s="59" t="s">
        <v>44</v>
      </c>
      <c r="J35" s="59" t="s">
        <v>44</v>
      </c>
      <c r="K35" s="59" t="s">
        <v>44</v>
      </c>
      <c r="L35" s="59" t="s">
        <v>44</v>
      </c>
      <c r="M35" s="59" t="s">
        <v>44</v>
      </c>
      <c r="N35" s="59">
        <v>7</v>
      </c>
      <c r="O35" s="59">
        <v>2</v>
      </c>
      <c r="P35" s="59">
        <v>1</v>
      </c>
      <c r="Q35" s="59" t="s">
        <v>44</v>
      </c>
      <c r="R35" s="59" t="s">
        <v>44</v>
      </c>
      <c r="S35" s="59" t="s">
        <v>44</v>
      </c>
      <c r="T35" s="59"/>
      <c r="U35" s="59"/>
      <c r="V35" s="59"/>
      <c r="W35" s="59"/>
      <c r="X35" s="59"/>
      <c r="Y35" s="59"/>
      <c r="Z35"/>
    </row>
    <row r="36" spans="2:26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2:26">
      <c r="B37" s="63" t="s">
        <v>47</v>
      </c>
      <c r="Z37"/>
    </row>
    <row r="38" spans="2:26">
      <c r="B38" s="64" t="s">
        <v>48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  <c r="Z38"/>
    </row>
    <row r="39" spans="2:26">
      <c r="B39" s="67" t="s">
        <v>167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9"/>
      <c r="Z39"/>
    </row>
    <row r="40" spans="2:26"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9"/>
      <c r="Z40"/>
    </row>
    <row r="41" spans="2:26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9"/>
      <c r="Z41"/>
    </row>
    <row r="42" spans="2:26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  <c r="Z4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:Y1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3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5 D12:D3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3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D3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1 G32:G3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8:G35 B12:Y2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Y3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3</vt:i4>
      </vt:variant>
    </vt:vector>
  </HeadingPairs>
  <TitlesOfParts>
    <vt:vector size="9" baseType="lpstr">
      <vt:lpstr>24주령</vt:lpstr>
      <vt:lpstr>28주령</vt:lpstr>
      <vt:lpstr>34주령</vt:lpstr>
      <vt:lpstr>42주령</vt:lpstr>
      <vt:lpstr>48주령</vt:lpstr>
      <vt:lpstr>54주령</vt:lpstr>
      <vt:lpstr>'24주령'!Print_Area</vt:lpstr>
      <vt:lpstr>'34주령'!Print_Area</vt:lpstr>
      <vt:lpstr>'54주령'!Print_Area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2018-11-05T00:30:38Z</cp:lastPrinted>
  <dcterms:created xsi:type="dcterms:W3CDTF">2018-04-06T09:06:17Z</dcterms:created>
  <dcterms:modified xsi:type="dcterms:W3CDTF">2018-11-05T00:30:49Z</dcterms:modified>
</cp:coreProperties>
</file>