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1. Monitoring\1. 농장 및 부화장\0. 계약농장\드림팜\190428(드림팜1)\"/>
    </mc:Choice>
  </mc:AlternateContent>
  <bookViews>
    <workbookView xWindow="0" yWindow="0" windowWidth="28800" windowHeight="12285" activeTab="1"/>
  </bookViews>
  <sheets>
    <sheet name="20주령" sheetId="14" r:id="rId1"/>
    <sheet name="30주령" sheetId="29" r:id="rId2"/>
  </sheets>
  <definedNames>
    <definedName name="_xlnm._FilterDatabase" localSheetId="0" hidden="1">'20주령'!$B$11:$Y$11</definedName>
    <definedName name="_xlnm._FilterDatabase" localSheetId="1" hidden="1">'30주령'!$B$11:$Y$11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9" l="1"/>
  <c r="F10" i="29" s="1"/>
  <c r="B10" i="29"/>
  <c r="D10" i="14"/>
  <c r="F10" i="14" s="1"/>
  <c r="B10" i="14"/>
</calcChain>
</file>

<file path=xl/sharedStrings.xml><?xml version="1.0" encoding="utf-8"?>
<sst xmlns="http://schemas.openxmlformats.org/spreadsheetml/2006/main" count="115" uniqueCount="76">
  <si>
    <t>Case</t>
  </si>
  <si>
    <t>Assay</t>
  </si>
  <si>
    <t>Date</t>
  </si>
  <si>
    <t>AMean</t>
  </si>
  <si>
    <t>CV</t>
  </si>
  <si>
    <t>Count</t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</si>
  <si>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</si>
  <si>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</si>
  <si>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</si>
  <si>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IBV</t>
  </si>
  <si>
    <t>APV</t>
    <phoneticPr fontId="2" type="noConversion"/>
  </si>
  <si>
    <t>REO</t>
  </si>
  <si>
    <t xml:space="preserve"> 채  혈  일  :</t>
    <phoneticPr fontId="7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</si>
  <si>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</si>
  <si>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</si>
  <si>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CAV</t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</si>
  <si>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</si>
  <si>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</si>
  <si>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</si>
  <si>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  수  내  용</t>
    <phoneticPr fontId="4" type="noConversion"/>
  </si>
  <si>
    <t>접수  번호 :</t>
    <phoneticPr fontId="4" type="noConversion"/>
  </si>
  <si>
    <t>19-2438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</si>
  <si>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</si>
  <si>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</si>
  <si>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고        객 :</t>
    <phoneticPr fontId="4" type="noConversion"/>
  </si>
  <si>
    <t>드림팜1농장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</si>
  <si>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</si>
  <si>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</si>
  <si>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</si>
  <si>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</si>
  <si>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</si>
  <si>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</si>
  <si>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</si>
  <si>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</si>
  <si>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</si>
  <si>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</si>
  <si>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19-2438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</si>
  <si>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MSMG</t>
    <phoneticPr fontId="2" type="noConversion"/>
  </si>
  <si>
    <r>
      <t>19-2439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4</t>
    </r>
    <phoneticPr fontId="2" type="noConversion"/>
  </si>
  <si>
    <t>SE</t>
    <phoneticPr fontId="2" type="noConversion"/>
  </si>
  <si>
    <r>
      <t>19-2438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</si>
  <si>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APV</t>
    <phoneticPr fontId="2" type="noConversion"/>
  </si>
  <si>
    <t>IBH</t>
    <phoneticPr fontId="2" type="noConversion"/>
  </si>
  <si>
    <t xml:space="preserve">코   멘   트 </t>
    <phoneticPr fontId="4" type="noConversion"/>
  </si>
  <si>
    <t>1단지 혈청검사 (2동, 4동)
- MG/MS : 음성 유지 (법정 전염병 음성)
- SE : 음성 유지 (법정 전염병 음성)
- IBV, APV : 호흡기 질병 백신항체가 양호 (APV는 백신접종 후 역가가 형성되는 중)
- REO, CAV, IBH : 난계대 질병 백신항체가 양호
현재 백신접종에 대한 항체가가 양호하고 특이사항 없습니다.</t>
    <phoneticPr fontId="2" type="noConversion"/>
  </si>
  <si>
    <t>(주)체리부로 중앙연구소</t>
    <phoneticPr fontId="7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</si>
  <si>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</si>
  <si>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</si>
  <si>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  수  내  용</t>
    <phoneticPr fontId="4" type="noConversion"/>
  </si>
  <si>
    <t>접수  번호 :</t>
    <phoneticPr fontId="4" type="noConversion"/>
  </si>
  <si>
    <t>19-3205</t>
    <phoneticPr fontId="7" type="noConversion"/>
  </si>
  <si>
    <t xml:space="preserve"> 접수  일자 :</t>
    <phoneticPr fontId="4" type="noConversion"/>
  </si>
  <si>
    <t xml:space="preserve"> 발송  일자 :</t>
    <phoneticPr fontId="7" type="noConversion"/>
  </si>
  <si>
    <t>고        객 :</t>
    <phoneticPr fontId="4" type="noConversion"/>
  </si>
  <si>
    <t>드림팜농장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</si>
  <si>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</si>
  <si>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</si>
  <si>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</si>
  <si>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주        소 :</t>
    <phoneticPr fontId="4" type="noConversion"/>
  </si>
  <si>
    <t xml:space="preserve"> 전화  번호 :</t>
    <phoneticPr fontId="7" type="noConversion"/>
  </si>
  <si>
    <t>기타  사항 :</t>
    <phoneticPr fontId="2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</si>
  <si>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</si>
  <si>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</si>
  <si>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</si>
  <si>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19-3205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</si>
  <si>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MSMG</t>
    <phoneticPr fontId="2" type="noConversion"/>
  </si>
  <si>
    <t>19-3206동4</t>
  </si>
  <si>
    <t>MSMG</t>
    <phoneticPr fontId="2" type="noConversion"/>
  </si>
  <si>
    <t>19-3205동2</t>
  </si>
  <si>
    <t>SE</t>
    <phoneticPr fontId="2" type="noConversion"/>
  </si>
  <si>
    <t>SE</t>
    <phoneticPr fontId="2" type="noConversion"/>
  </si>
  <si>
    <t>APV</t>
    <phoneticPr fontId="2" type="noConversion"/>
  </si>
  <si>
    <t>IBH</t>
    <phoneticPr fontId="2" type="noConversion"/>
  </si>
  <si>
    <t xml:space="preserve">코   멘   트 </t>
    <phoneticPr fontId="4" type="noConversion"/>
  </si>
  <si>
    <t>-MGMS, SE: 음성 유지 중, 양호</t>
    <phoneticPr fontId="2" type="noConversion"/>
  </si>
  <si>
    <t>-IBV, APV: 검사 결과 양호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</si>
</sst>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34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8"/>
      <name val="Arial"/>
      <family val="2"/>
    </font>
    <font>
      <sz val="11"/>
      <color theme="1"/>
      <name val="맑은 고딕"/>
      <family val="2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6" fillId="0" borderId="0"/>
    <xf numFmtId="0" fontId="29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/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>
      <alignment vertical="center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4" fillId="7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0" fontId="14" fillId="0" borderId="8" xfId="0" applyFont="1" applyBorder="1" applyAlignment="1">
      <alignment horizontal="justify" vertical="center"/>
    </xf>
    <xf numFmtId="0" fontId="14" fillId="0" borderId="29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14" fontId="28" fillId="0" borderId="19" xfId="0" applyNumberFormat="1" applyFont="1" applyFill="1" applyBorder="1" applyAlignment="1">
      <alignment horizontal="center" vertical="center"/>
    </xf>
    <xf numFmtId="0" fontId="28" fillId="0" borderId="19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7" fillId="0" borderId="21" xfId="0" quotePrefix="1" applyFont="1" applyBorder="1" applyAlignment="1">
      <alignment vertical="center"/>
    </xf>
    <xf numFmtId="0" fontId="27" fillId="0" borderId="22" xfId="0" quotePrefix="1" applyFont="1" applyBorder="1" applyAlignment="1">
      <alignment vertical="center"/>
    </xf>
    <xf numFmtId="0" fontId="27" fillId="0" borderId="23" xfId="0" quotePrefix="1" applyFont="1" applyBorder="1" applyAlignment="1">
      <alignment vertical="center"/>
    </xf>
    <xf numFmtId="0" fontId="27" fillId="0" borderId="24" xfId="0" quotePrefix="1" applyFont="1" applyBorder="1" applyAlignment="1">
      <alignment vertical="center"/>
    </xf>
    <xf numFmtId="0" fontId="27" fillId="0" borderId="0" xfId="0" quotePrefix="1" applyFont="1" applyBorder="1" applyAlignment="1">
      <alignment vertical="center"/>
    </xf>
    <xf numFmtId="0" fontId="27" fillId="0" borderId="25" xfId="0" quotePrefix="1" applyFont="1" applyBorder="1" applyAlignment="1">
      <alignment vertical="center"/>
    </xf>
    <xf numFmtId="0" fontId="27" fillId="0" borderId="26" xfId="0" quotePrefix="1" applyFont="1" applyBorder="1" applyAlignment="1">
      <alignment vertical="center"/>
    </xf>
    <xf numFmtId="0" fontId="27" fillId="0" borderId="27" xfId="0" quotePrefix="1" applyFont="1" applyBorder="1" applyAlignment="1">
      <alignment vertical="center"/>
    </xf>
    <xf numFmtId="0" fontId="27" fillId="0" borderId="28" xfId="0" quotePrefix="1" applyFont="1" applyBorder="1" applyAlignment="1">
      <alignment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textRotation="91"/>
    </xf>
    <xf numFmtId="0" fontId="14" fillId="0" borderId="7" xfId="0" applyFont="1" applyBorder="1" applyAlignment="1">
      <alignment horizontal="center" vertical="center" textRotation="91"/>
    </xf>
    <xf numFmtId="0" fontId="14" fillId="0" borderId="10" xfId="0" applyFont="1" applyBorder="1" applyAlignment="1">
      <alignment horizontal="center" vertical="center" textRotation="91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91"/>
    </xf>
    <xf numFmtId="0" fontId="14" fillId="0" borderId="8" xfId="0" applyFont="1" applyBorder="1" applyAlignment="1">
      <alignment horizontal="center" vertical="center" textRotation="91"/>
    </xf>
    <xf numFmtId="0" fontId="14" fillId="0" borderId="29" xfId="0" applyFont="1" applyBorder="1" applyAlignment="1">
      <alignment horizontal="center" vertical="center" textRotation="91"/>
    </xf>
    <xf numFmtId="0" fontId="15" fillId="0" borderId="5" xfId="0" applyFont="1" applyBorder="1" applyAlignment="1">
      <alignment horizontal="center" vertical="center"/>
    </xf>
  </cellXfs>
  <cellStyles count="3">
    <cellStyle name="표준" xfId="0" builtinId="0"/>
    <cellStyle name="표준 2" xfId="1"/>
    <cellStyle name="표준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>
      <selection activeCell="A2" sqref="A2:XFD3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6</v>
      </c>
      <c r="C1" s="3"/>
      <c r="E1" s="4" t="s">
        <v>7</v>
      </c>
      <c r="G1" s="90"/>
      <c r="H1" s="90"/>
      <c r="I1" s="90"/>
      <c r="O1" s="5"/>
      <c r="Q1" s="5"/>
      <c r="T1" s="36" t="s">
        <v>8</v>
      </c>
    </row>
    <row r="2" spans="1:25" ht="20.25">
      <c r="B2" s="91" t="s">
        <v>16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17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38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"/>
      <c r="R4" s="6"/>
      <c r="S4" s="6"/>
      <c r="T4" s="6"/>
      <c r="U4" s="6"/>
      <c r="V4" s="6"/>
      <c r="W4" s="6"/>
      <c r="X4" s="6"/>
      <c r="Y4" s="6"/>
    </row>
    <row r="5" spans="1:25" ht="17.25" thickTop="1">
      <c r="A5" s="38"/>
      <c r="B5" s="87" t="s">
        <v>19</v>
      </c>
      <c r="C5" s="59" t="s">
        <v>20</v>
      </c>
      <c r="D5" s="7"/>
      <c r="E5" s="8" t="s">
        <v>21</v>
      </c>
      <c r="F5" s="9"/>
      <c r="G5" s="93" t="s">
        <v>22</v>
      </c>
      <c r="H5" s="93"/>
      <c r="I5" s="10"/>
      <c r="J5" s="94">
        <v>43713</v>
      </c>
      <c r="K5" s="94"/>
      <c r="L5" s="94"/>
      <c r="M5" s="94"/>
      <c r="N5" s="94"/>
      <c r="O5" s="10"/>
      <c r="P5" s="41" t="s">
        <v>23</v>
      </c>
      <c r="Q5" s="11"/>
      <c r="R5" s="12"/>
      <c r="S5" s="8"/>
      <c r="T5" s="8"/>
      <c r="U5" s="95">
        <v>43718</v>
      </c>
      <c r="V5" s="95"/>
      <c r="W5" s="95"/>
      <c r="X5" s="95"/>
      <c r="Y5" s="13"/>
    </row>
    <row r="6" spans="1:25">
      <c r="A6" s="38"/>
      <c r="B6" s="88"/>
      <c r="C6" s="60" t="s">
        <v>24</v>
      </c>
      <c r="D6" s="42"/>
      <c r="E6" s="43" t="s">
        <v>25</v>
      </c>
      <c r="F6" s="44"/>
      <c r="G6" s="96" t="s">
        <v>26</v>
      </c>
      <c r="H6" s="96"/>
      <c r="I6" s="45"/>
      <c r="J6" s="97">
        <v>43580</v>
      </c>
      <c r="K6" s="97"/>
      <c r="L6" s="97"/>
      <c r="M6" s="97"/>
      <c r="N6" s="97"/>
      <c r="O6" s="45"/>
      <c r="P6" s="46" t="s">
        <v>27</v>
      </c>
      <c r="Q6" s="47"/>
      <c r="R6" s="47"/>
      <c r="S6" s="45"/>
      <c r="T6" s="47"/>
      <c r="U6" s="98"/>
      <c r="V6" s="98"/>
      <c r="W6" s="98"/>
      <c r="X6" s="98"/>
      <c r="Y6" s="48" t="s">
        <v>28</v>
      </c>
    </row>
    <row r="7" spans="1:25">
      <c r="A7" s="49"/>
      <c r="B7" s="88"/>
      <c r="C7" s="60" t="s">
        <v>29</v>
      </c>
      <c r="D7" s="42"/>
      <c r="E7" s="50"/>
      <c r="F7" s="51"/>
      <c r="G7" s="96" t="s">
        <v>30</v>
      </c>
      <c r="H7" s="96"/>
      <c r="I7" s="45"/>
      <c r="J7" s="99"/>
      <c r="K7" s="99"/>
      <c r="L7" s="99"/>
      <c r="M7" s="99"/>
      <c r="N7" s="99"/>
      <c r="O7" s="45"/>
      <c r="P7" s="46" t="s">
        <v>31</v>
      </c>
      <c r="Q7" s="50"/>
      <c r="R7" s="50"/>
      <c r="S7" s="50"/>
      <c r="T7" s="50"/>
      <c r="U7" s="98"/>
      <c r="V7" s="98"/>
      <c r="W7" s="98"/>
      <c r="X7" s="98"/>
      <c r="Y7" s="14"/>
    </row>
    <row r="8" spans="1:25" ht="17.25" thickBot="1">
      <c r="A8" s="49"/>
      <c r="B8" s="89"/>
      <c r="C8" s="61" t="s">
        <v>32</v>
      </c>
      <c r="D8" s="16"/>
      <c r="E8" s="17"/>
      <c r="F8" s="18"/>
      <c r="G8" s="52"/>
      <c r="H8" s="18"/>
      <c r="I8" s="15"/>
      <c r="J8" s="19"/>
      <c r="K8" s="20"/>
      <c r="L8" s="20"/>
      <c r="M8" s="20"/>
      <c r="N8" s="20"/>
      <c r="O8" s="15"/>
      <c r="P8" s="52"/>
      <c r="Q8" s="21"/>
      <c r="R8" s="21"/>
      <c r="S8" s="21"/>
      <c r="T8" s="21"/>
      <c r="U8" s="58"/>
      <c r="V8" s="58"/>
      <c r="W8" s="58"/>
      <c r="X8" s="58"/>
      <c r="Y8" s="22"/>
    </row>
    <row r="9" spans="1:25" ht="18" thickTop="1" thickBot="1">
      <c r="B9" s="53" t="s">
        <v>33</v>
      </c>
      <c r="C9" s="54"/>
      <c r="D9" s="55"/>
      <c r="E9" s="54"/>
      <c r="F9" s="54"/>
      <c r="G9" s="56"/>
      <c r="H9" s="56"/>
      <c r="I9" s="56"/>
      <c r="J9" s="56"/>
      <c r="K9" s="56"/>
      <c r="L9" s="57"/>
      <c r="M9" s="56"/>
      <c r="N9" s="56"/>
      <c r="O9" s="5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" thickTop="1" thickBot="1">
      <c r="B10" s="23" t="str">
        <f>E6</f>
        <v>드림팜1농장</v>
      </c>
      <c r="C10" s="24" t="s">
        <v>34</v>
      </c>
      <c r="D10" s="25">
        <f>ROUNDDOWN((J5-J6+1)/7,0)</f>
        <v>19</v>
      </c>
      <c r="E10" s="26" t="s">
        <v>35</v>
      </c>
      <c r="F10" s="27">
        <f>(J5-J6+1)-(D10*7)</f>
        <v>1</v>
      </c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1:25" ht="17.25" thickTop="1">
      <c r="B11" s="31" t="s">
        <v>0</v>
      </c>
      <c r="C11" s="31" t="s">
        <v>1</v>
      </c>
      <c r="D11" s="31" t="s">
        <v>2</v>
      </c>
      <c r="E11" s="31" t="s">
        <v>3</v>
      </c>
      <c r="F11" s="31" t="s">
        <v>4</v>
      </c>
      <c r="G11" s="31" t="s">
        <v>5</v>
      </c>
      <c r="H11" s="31">
        <v>0</v>
      </c>
      <c r="I11" s="31">
        <v>1</v>
      </c>
      <c r="J11" s="31">
        <v>2</v>
      </c>
      <c r="K11" s="31">
        <v>3</v>
      </c>
      <c r="L11" s="31">
        <v>4</v>
      </c>
      <c r="M11" s="31">
        <v>5</v>
      </c>
      <c r="N11" s="31">
        <v>6</v>
      </c>
      <c r="O11" s="31">
        <v>7</v>
      </c>
      <c r="P11" s="31">
        <v>8</v>
      </c>
      <c r="Q11" s="31">
        <v>9</v>
      </c>
      <c r="R11" s="31">
        <v>10</v>
      </c>
      <c r="S11" s="31">
        <v>11</v>
      </c>
      <c r="T11" s="31">
        <v>12</v>
      </c>
      <c r="U11" s="31">
        <v>13</v>
      </c>
      <c r="V11" s="31">
        <v>14</v>
      </c>
      <c r="W11" s="31">
        <v>15</v>
      </c>
      <c r="X11" s="31">
        <v>16</v>
      </c>
      <c r="Y11" s="31">
        <v>17</v>
      </c>
    </row>
    <row r="12" spans="1:25">
      <c r="B12" s="34" t="s">
        <v>36</v>
      </c>
      <c r="C12" s="34" t="s">
        <v>37</v>
      </c>
      <c r="D12" s="33">
        <v>43713</v>
      </c>
      <c r="E12" s="34">
        <v>13</v>
      </c>
      <c r="F12" s="34">
        <v>123</v>
      </c>
      <c r="G12" s="34">
        <v>10</v>
      </c>
      <c r="H12" s="34">
        <v>10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>
      <c r="B13" s="34" t="s">
        <v>38</v>
      </c>
      <c r="C13" s="34" t="s">
        <v>37</v>
      </c>
      <c r="D13" s="33">
        <v>43713</v>
      </c>
      <c r="E13" s="34">
        <v>23</v>
      </c>
      <c r="F13" s="34">
        <v>217</v>
      </c>
      <c r="G13" s="34">
        <v>10</v>
      </c>
      <c r="H13" s="34">
        <v>10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>
      <c r="B14" s="34" t="s">
        <v>36</v>
      </c>
      <c r="C14" s="34" t="s">
        <v>39</v>
      </c>
      <c r="D14" s="33">
        <v>43713</v>
      </c>
      <c r="E14" s="34">
        <v>14</v>
      </c>
      <c r="F14" s="32">
        <v>71</v>
      </c>
      <c r="G14" s="32">
        <v>10</v>
      </c>
      <c r="H14" s="32">
        <v>10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>
      <c r="B15" s="34" t="s">
        <v>38</v>
      </c>
      <c r="C15" s="34" t="s">
        <v>39</v>
      </c>
      <c r="D15" s="33">
        <v>43713</v>
      </c>
      <c r="E15" s="34">
        <v>27</v>
      </c>
      <c r="F15" s="32">
        <v>163</v>
      </c>
      <c r="G15" s="32">
        <v>10</v>
      </c>
      <c r="H15" s="32">
        <v>10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>
      <c r="B16" s="34" t="s">
        <v>40</v>
      </c>
      <c r="C16" s="34" t="s">
        <v>9</v>
      </c>
      <c r="D16" s="33">
        <v>43713</v>
      </c>
      <c r="E16" s="34">
        <v>9199</v>
      </c>
      <c r="F16" s="34">
        <v>37</v>
      </c>
      <c r="G16" s="34">
        <v>10</v>
      </c>
      <c r="H16" s="34"/>
      <c r="I16" s="34"/>
      <c r="J16" s="34"/>
      <c r="K16" s="34"/>
      <c r="L16" s="34"/>
      <c r="M16" s="34"/>
      <c r="N16" s="34">
        <v>4</v>
      </c>
      <c r="O16" s="34">
        <v>4</v>
      </c>
      <c r="P16" s="34">
        <v>1</v>
      </c>
      <c r="Q16" s="34"/>
      <c r="R16" s="34"/>
      <c r="S16" s="34">
        <v>1</v>
      </c>
      <c r="T16" s="34"/>
      <c r="U16" s="34"/>
      <c r="V16" s="34"/>
      <c r="W16" s="34"/>
      <c r="X16" s="34"/>
      <c r="Y16" s="34"/>
    </row>
    <row r="17" spans="1:25">
      <c r="A17"/>
      <c r="B17" s="34" t="s">
        <v>38</v>
      </c>
      <c r="C17" s="34" t="s">
        <v>9</v>
      </c>
      <c r="D17" s="33">
        <v>43713</v>
      </c>
      <c r="E17" s="34">
        <v>9002</v>
      </c>
      <c r="F17" s="34">
        <v>22</v>
      </c>
      <c r="G17" s="34">
        <v>10</v>
      </c>
      <c r="H17" s="34"/>
      <c r="I17" s="34"/>
      <c r="J17" s="34"/>
      <c r="K17" s="34"/>
      <c r="L17" s="34"/>
      <c r="M17" s="34">
        <v>1</v>
      </c>
      <c r="N17" s="34">
        <v>2</v>
      </c>
      <c r="O17" s="34">
        <v>3</v>
      </c>
      <c r="P17" s="34">
        <v>3</v>
      </c>
      <c r="Q17" s="34">
        <v>1</v>
      </c>
      <c r="R17" s="34"/>
      <c r="S17" s="34"/>
      <c r="T17" s="34"/>
      <c r="U17" s="34"/>
      <c r="V17" s="34"/>
      <c r="W17" s="34"/>
      <c r="X17" s="34"/>
      <c r="Y17" s="34"/>
    </row>
    <row r="18" spans="1:25">
      <c r="A18"/>
      <c r="B18" s="34" t="s">
        <v>36</v>
      </c>
      <c r="C18" s="34" t="s">
        <v>41</v>
      </c>
      <c r="D18" s="33">
        <v>43713</v>
      </c>
      <c r="E18" s="34">
        <v>6931</v>
      </c>
      <c r="F18" s="35">
        <v>68</v>
      </c>
      <c r="G18" s="35">
        <v>10</v>
      </c>
      <c r="H18" s="35">
        <v>2</v>
      </c>
      <c r="I18" s="35"/>
      <c r="J18" s="35"/>
      <c r="K18" s="35">
        <v>1</v>
      </c>
      <c r="L18" s="35"/>
      <c r="M18" s="35">
        <v>3</v>
      </c>
      <c r="N18" s="35"/>
      <c r="O18" s="35"/>
      <c r="P18" s="35">
        <v>3</v>
      </c>
      <c r="Q18" s="35"/>
      <c r="R18" s="35">
        <v>1</v>
      </c>
      <c r="S18" s="35"/>
      <c r="T18" s="35"/>
      <c r="U18" s="35"/>
      <c r="V18" s="35"/>
      <c r="W18" s="35"/>
      <c r="X18" s="35"/>
      <c r="Y18" s="35"/>
    </row>
    <row r="19" spans="1:25">
      <c r="A19"/>
      <c r="B19" s="34" t="s">
        <v>38</v>
      </c>
      <c r="C19" s="34" t="s">
        <v>41</v>
      </c>
      <c r="D19" s="33">
        <v>43713</v>
      </c>
      <c r="E19" s="34">
        <v>7066</v>
      </c>
      <c r="F19" s="32">
        <v>68</v>
      </c>
      <c r="G19" s="32">
        <v>10</v>
      </c>
      <c r="H19" s="32">
        <v>2</v>
      </c>
      <c r="I19" s="32"/>
      <c r="J19" s="32"/>
      <c r="K19" s="32">
        <v>1</v>
      </c>
      <c r="L19" s="32"/>
      <c r="M19" s="32">
        <v>2</v>
      </c>
      <c r="N19" s="32">
        <v>1</v>
      </c>
      <c r="O19" s="32">
        <v>2</v>
      </c>
      <c r="P19" s="32"/>
      <c r="Q19" s="32"/>
      <c r="R19" s="32">
        <v>2</v>
      </c>
      <c r="S19" s="32"/>
      <c r="T19" s="32"/>
      <c r="U19" s="32"/>
      <c r="V19" s="32"/>
      <c r="W19" s="32"/>
      <c r="X19" s="32"/>
      <c r="Y19" s="32"/>
    </row>
    <row r="20" spans="1:25">
      <c r="A20"/>
      <c r="B20" s="34" t="s">
        <v>36</v>
      </c>
      <c r="C20" s="34" t="s">
        <v>11</v>
      </c>
      <c r="D20" s="33">
        <v>43713</v>
      </c>
      <c r="E20" s="34">
        <v>3811</v>
      </c>
      <c r="F20" s="35">
        <v>67</v>
      </c>
      <c r="G20" s="35">
        <v>10</v>
      </c>
      <c r="H20" s="35">
        <v>3</v>
      </c>
      <c r="I20" s="35">
        <v>1</v>
      </c>
      <c r="J20" s="35"/>
      <c r="K20" s="35">
        <v>1</v>
      </c>
      <c r="L20" s="35">
        <v>2</v>
      </c>
      <c r="M20" s="35">
        <v>1</v>
      </c>
      <c r="N20" s="35">
        <v>1</v>
      </c>
      <c r="O20" s="35">
        <v>1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1:25">
      <c r="A21"/>
      <c r="B21" s="34" t="s">
        <v>38</v>
      </c>
      <c r="C21" s="34" t="s">
        <v>11</v>
      </c>
      <c r="D21" s="33">
        <v>43713</v>
      </c>
      <c r="E21" s="34">
        <v>3763</v>
      </c>
      <c r="F21" s="34">
        <v>77</v>
      </c>
      <c r="G21" s="34">
        <v>10</v>
      </c>
      <c r="H21" s="34">
        <v>3</v>
      </c>
      <c r="I21" s="34">
        <v>1</v>
      </c>
      <c r="J21" s="34">
        <v>1</v>
      </c>
      <c r="K21" s="34"/>
      <c r="L21" s="34">
        <v>1</v>
      </c>
      <c r="M21" s="34">
        <v>3</v>
      </c>
      <c r="N21" s="34"/>
      <c r="O21" s="34">
        <v>1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1:25">
      <c r="A22"/>
      <c r="B22" s="34" t="s">
        <v>36</v>
      </c>
      <c r="C22" s="34" t="s">
        <v>15</v>
      </c>
      <c r="D22" s="33">
        <v>43713</v>
      </c>
      <c r="E22" s="34">
        <v>3300</v>
      </c>
      <c r="F22" s="32">
        <v>33</v>
      </c>
      <c r="G22" s="32">
        <v>10</v>
      </c>
      <c r="H22" s="32"/>
      <c r="I22" s="32"/>
      <c r="J22" s="32">
        <v>2</v>
      </c>
      <c r="K22" s="32">
        <v>2</v>
      </c>
      <c r="L22" s="32">
        <v>3</v>
      </c>
      <c r="M22" s="32">
        <v>2</v>
      </c>
      <c r="N22" s="32">
        <v>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>
      <c r="A23"/>
      <c r="B23" s="34" t="s">
        <v>38</v>
      </c>
      <c r="C23" s="34" t="s">
        <v>15</v>
      </c>
      <c r="D23" s="33">
        <v>43713</v>
      </c>
      <c r="E23" s="34">
        <v>2916</v>
      </c>
      <c r="F23" s="32">
        <v>40</v>
      </c>
      <c r="G23" s="32">
        <v>10</v>
      </c>
      <c r="H23" s="32"/>
      <c r="I23" s="32"/>
      <c r="J23" s="32">
        <v>3</v>
      </c>
      <c r="K23" s="32">
        <v>2</v>
      </c>
      <c r="L23" s="32">
        <v>3</v>
      </c>
      <c r="M23" s="32">
        <v>2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ht="17.25" customHeight="1">
      <c r="A24"/>
      <c r="B24" s="34" t="s">
        <v>36</v>
      </c>
      <c r="C24" s="34" t="s">
        <v>42</v>
      </c>
      <c r="D24" s="33">
        <v>43713</v>
      </c>
      <c r="E24" s="34">
        <v>11273</v>
      </c>
      <c r="F24" s="34">
        <v>9</v>
      </c>
      <c r="G24" s="34">
        <v>10</v>
      </c>
      <c r="H24" s="34"/>
      <c r="I24" s="34"/>
      <c r="J24" s="34"/>
      <c r="K24" s="34"/>
      <c r="L24" s="34"/>
      <c r="M24" s="34"/>
      <c r="N24" s="34"/>
      <c r="O24" s="34"/>
      <c r="P24" s="34">
        <v>2</v>
      </c>
      <c r="Q24" s="34">
        <v>6</v>
      </c>
      <c r="R24" s="34">
        <v>2</v>
      </c>
      <c r="S24" s="34"/>
      <c r="T24" s="34"/>
      <c r="U24" s="34"/>
      <c r="V24" s="34"/>
      <c r="W24" s="34"/>
      <c r="X24" s="34"/>
      <c r="Y24" s="34"/>
    </row>
    <row r="25" spans="1:25" ht="17.25" customHeight="1">
      <c r="A25"/>
      <c r="B25" s="34" t="s">
        <v>38</v>
      </c>
      <c r="C25" s="34" t="s">
        <v>42</v>
      </c>
      <c r="D25" s="33">
        <v>43713</v>
      </c>
      <c r="E25" s="34">
        <v>11387</v>
      </c>
      <c r="F25" s="34">
        <v>8</v>
      </c>
      <c r="G25" s="34">
        <v>10</v>
      </c>
      <c r="H25" s="34"/>
      <c r="I25" s="34"/>
      <c r="J25" s="34"/>
      <c r="K25" s="34"/>
      <c r="L25" s="34"/>
      <c r="M25" s="34"/>
      <c r="N25" s="34"/>
      <c r="O25" s="34"/>
      <c r="P25" s="34">
        <v>1</v>
      </c>
      <c r="Q25" s="34">
        <v>8</v>
      </c>
      <c r="R25" s="34">
        <v>1</v>
      </c>
      <c r="S25" s="34"/>
      <c r="T25" s="34"/>
      <c r="U25" s="34"/>
      <c r="V25" s="34"/>
      <c r="W25" s="34"/>
      <c r="X25" s="34"/>
      <c r="Y25" s="34"/>
    </row>
    <row r="27" spans="1:25">
      <c r="A27"/>
      <c r="B27" s="37" t="s">
        <v>43</v>
      </c>
    </row>
    <row r="28" spans="1:25" ht="24" customHeight="1">
      <c r="A28"/>
      <c r="B28" s="76" t="s">
        <v>44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</row>
    <row r="29" spans="1:25" ht="24" customHeight="1">
      <c r="A29"/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</row>
    <row r="30" spans="1:25" ht="24" customHeight="1">
      <c r="A30"/>
      <c r="B30" s="79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1"/>
    </row>
    <row r="31" spans="1:25" ht="24" customHeight="1">
      <c r="A31"/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</row>
    <row r="32" spans="1:25" ht="24" customHeight="1">
      <c r="A32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4"/>
    </row>
    <row r="35" spans="1:25">
      <c r="A35"/>
      <c r="B35" s="85" t="s">
        <v>13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</row>
    <row r="36" spans="1:25" ht="17.25">
      <c r="A36"/>
      <c r="B36" s="86" t="s">
        <v>14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</row>
  </sheetData>
  <mergeCells count="16">
    <mergeCell ref="B28:Y32"/>
    <mergeCell ref="B35:Y35"/>
    <mergeCell ref="B36:Y36"/>
    <mergeCell ref="B5:B8"/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5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B1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25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20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:B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B20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 B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25 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 B2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3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 B15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B23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2:E23 E18:Y20 E14:Y14 E1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1:Y11 B12:C13 C14:C15 C18:C20 C22:C2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4 B14 B18:B20 E15 E18:E20 E22:E23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C15 E18:Y20 E22:Y23 E12:Y15 B18:B21 C18:C20 B22:C23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5 E18:Y20 E22:Y23 E14:Y15 B18:B23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 B1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workbookViewId="0">
      <selection activeCell="AB15" sqref="AB1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6</v>
      </c>
      <c r="C1" s="3"/>
      <c r="E1" s="4" t="s">
        <v>7</v>
      </c>
      <c r="G1" s="90"/>
      <c r="H1" s="90"/>
      <c r="I1" s="90"/>
      <c r="O1" s="5"/>
      <c r="Q1" s="5"/>
      <c r="T1" s="62" t="s">
        <v>8</v>
      </c>
    </row>
    <row r="2" spans="1:25" ht="20.25">
      <c r="B2" s="91" t="s">
        <v>45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>
      <c r="B3" s="92" t="s">
        <v>46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7.25" thickBot="1">
      <c r="A4" s="38"/>
      <c r="B4" s="39" t="s">
        <v>47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"/>
      <c r="R4" s="6"/>
      <c r="S4" s="6"/>
      <c r="T4" s="6"/>
      <c r="U4" s="6"/>
      <c r="V4" s="6"/>
      <c r="W4" s="6"/>
      <c r="X4" s="6"/>
      <c r="Y4" s="6"/>
    </row>
    <row r="5" spans="1:25" ht="17.25" thickTop="1">
      <c r="A5" s="38"/>
      <c r="B5" s="103" t="s">
        <v>48</v>
      </c>
      <c r="C5" s="59" t="s">
        <v>49</v>
      </c>
      <c r="D5" s="7"/>
      <c r="E5" s="8" t="s">
        <v>50</v>
      </c>
      <c r="F5" s="9"/>
      <c r="G5" s="93" t="s">
        <v>51</v>
      </c>
      <c r="H5" s="93"/>
      <c r="I5" s="10"/>
      <c r="J5" s="94">
        <v>43794</v>
      </c>
      <c r="K5" s="94"/>
      <c r="L5" s="94"/>
      <c r="M5" s="94"/>
      <c r="N5" s="94"/>
      <c r="O5" s="10"/>
      <c r="P5" s="41" t="s">
        <v>52</v>
      </c>
      <c r="Q5" s="11"/>
      <c r="R5" s="12"/>
      <c r="S5" s="8"/>
      <c r="T5" s="8"/>
      <c r="U5" s="95">
        <v>43796</v>
      </c>
      <c r="V5" s="106"/>
      <c r="W5" s="106"/>
      <c r="X5" s="106"/>
      <c r="Y5" s="13"/>
    </row>
    <row r="6" spans="1:25">
      <c r="A6" s="38"/>
      <c r="B6" s="104"/>
      <c r="C6" s="60" t="s">
        <v>53</v>
      </c>
      <c r="D6" s="42"/>
      <c r="E6" s="43" t="s">
        <v>54</v>
      </c>
      <c r="F6" s="44"/>
      <c r="G6" s="96" t="s">
        <v>55</v>
      </c>
      <c r="H6" s="96"/>
      <c r="I6" s="45"/>
      <c r="J6" s="97">
        <v>43580</v>
      </c>
      <c r="K6" s="97"/>
      <c r="L6" s="97"/>
      <c r="M6" s="97"/>
      <c r="N6" s="97"/>
      <c r="O6" s="45"/>
      <c r="P6" s="46" t="s">
        <v>56</v>
      </c>
      <c r="Q6" s="47"/>
      <c r="R6" s="47"/>
      <c r="S6" s="45"/>
      <c r="T6" s="47"/>
      <c r="U6" s="98"/>
      <c r="V6" s="98"/>
      <c r="W6" s="98"/>
      <c r="X6" s="98"/>
      <c r="Y6" s="48" t="s">
        <v>57</v>
      </c>
    </row>
    <row r="7" spans="1:25">
      <c r="A7" s="38"/>
      <c r="B7" s="104"/>
      <c r="C7" s="60" t="s">
        <v>58</v>
      </c>
      <c r="D7" s="42"/>
      <c r="E7" s="50"/>
      <c r="F7" s="51"/>
      <c r="G7" s="96" t="s">
        <v>12</v>
      </c>
      <c r="H7" s="96"/>
      <c r="I7" s="45"/>
      <c r="J7" s="99"/>
      <c r="K7" s="99"/>
      <c r="L7" s="99"/>
      <c r="M7" s="99"/>
      <c r="N7" s="99"/>
      <c r="O7" s="45"/>
      <c r="P7" s="46" t="s">
        <v>59</v>
      </c>
      <c r="Q7" s="50"/>
      <c r="R7" s="50"/>
      <c r="S7" s="50"/>
      <c r="T7" s="50"/>
      <c r="U7" s="98"/>
      <c r="V7" s="98"/>
      <c r="W7" s="98"/>
      <c r="X7" s="98"/>
      <c r="Y7" s="14"/>
    </row>
    <row r="8" spans="1:25" ht="17.25" thickBot="1">
      <c r="A8" s="49"/>
      <c r="B8" s="105"/>
      <c r="C8" s="61" t="s">
        <v>60</v>
      </c>
      <c r="D8" s="16"/>
      <c r="E8" s="21"/>
      <c r="F8" s="18"/>
      <c r="G8" s="100"/>
      <c r="H8" s="100"/>
      <c r="I8" s="15"/>
      <c r="J8" s="101"/>
      <c r="K8" s="101"/>
      <c r="L8" s="101"/>
      <c r="M8" s="101"/>
      <c r="N8" s="101"/>
      <c r="O8" s="15"/>
      <c r="P8" s="52"/>
      <c r="Q8" s="21"/>
      <c r="R8" s="21"/>
      <c r="S8" s="21"/>
      <c r="T8" s="21"/>
      <c r="U8" s="102"/>
      <c r="V8" s="102"/>
      <c r="W8" s="102"/>
      <c r="X8" s="102"/>
      <c r="Y8" s="22"/>
    </row>
    <row r="9" spans="1:25" ht="18" thickTop="1" thickBot="1">
      <c r="B9" s="53" t="s">
        <v>61</v>
      </c>
      <c r="C9" s="54"/>
      <c r="D9" s="55"/>
      <c r="E9" s="54"/>
      <c r="F9" s="54"/>
      <c r="G9" s="56"/>
      <c r="H9" s="56"/>
      <c r="I9" s="56"/>
      <c r="J9" s="56"/>
      <c r="K9" s="56"/>
      <c r="L9" s="57"/>
      <c r="M9" s="56"/>
      <c r="N9" s="56"/>
      <c r="O9" s="5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" thickTop="1" thickBot="1">
      <c r="B10" s="23" t="str">
        <f>E6</f>
        <v>드림팜농장</v>
      </c>
      <c r="C10" s="24" t="s">
        <v>62</v>
      </c>
      <c r="D10" s="25">
        <f>ROUNDDOWN((J5-J6+1)/7,0)</f>
        <v>30</v>
      </c>
      <c r="E10" s="26" t="s">
        <v>63</v>
      </c>
      <c r="F10" s="27">
        <f>(J5-J6+1)-(D10*7)</f>
        <v>5</v>
      </c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30"/>
    </row>
    <row r="11" spans="1:25" ht="17.25" thickTop="1">
      <c r="B11" s="31" t="s">
        <v>0</v>
      </c>
      <c r="C11" s="31" t="s">
        <v>1</v>
      </c>
      <c r="D11" s="31" t="s">
        <v>2</v>
      </c>
      <c r="E11" s="31" t="s">
        <v>3</v>
      </c>
      <c r="F11" s="31" t="s">
        <v>4</v>
      </c>
      <c r="G11" s="31" t="s">
        <v>5</v>
      </c>
      <c r="H11" s="31">
        <v>0</v>
      </c>
      <c r="I11" s="31">
        <v>1</v>
      </c>
      <c r="J11" s="31">
        <v>2</v>
      </c>
      <c r="K11" s="31">
        <v>3</v>
      </c>
      <c r="L11" s="31">
        <v>4</v>
      </c>
      <c r="M11" s="31">
        <v>5</v>
      </c>
      <c r="N11" s="31">
        <v>6</v>
      </c>
      <c r="O11" s="31">
        <v>7</v>
      </c>
      <c r="P11" s="31">
        <v>8</v>
      </c>
      <c r="Q11" s="31">
        <v>9</v>
      </c>
      <c r="R11" s="31">
        <v>10</v>
      </c>
      <c r="S11" s="31">
        <v>11</v>
      </c>
      <c r="T11" s="31">
        <v>12</v>
      </c>
      <c r="U11" s="31">
        <v>13</v>
      </c>
      <c r="V11" s="31">
        <v>14</v>
      </c>
      <c r="W11" s="31">
        <v>15</v>
      </c>
      <c r="X11" s="31">
        <v>16</v>
      </c>
      <c r="Y11" s="31">
        <v>17</v>
      </c>
    </row>
    <row r="12" spans="1:25">
      <c r="B12" s="63" t="s">
        <v>64</v>
      </c>
      <c r="C12" s="63" t="s">
        <v>65</v>
      </c>
      <c r="D12" s="64">
        <v>43794</v>
      </c>
      <c r="E12" s="65">
        <v>11</v>
      </c>
      <c r="F12" s="65">
        <v>155</v>
      </c>
      <c r="G12" s="65">
        <v>10</v>
      </c>
      <c r="H12" s="65">
        <v>10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3"/>
      <c r="V12" s="63"/>
      <c r="W12" s="63"/>
      <c r="X12" s="63"/>
      <c r="Y12" s="63"/>
    </row>
    <row r="13" spans="1:25">
      <c r="B13" s="63" t="s">
        <v>66</v>
      </c>
      <c r="C13" s="63" t="s">
        <v>67</v>
      </c>
      <c r="D13" s="64">
        <v>43794</v>
      </c>
      <c r="E13" s="65">
        <v>48</v>
      </c>
      <c r="F13" s="65">
        <v>223</v>
      </c>
      <c r="G13" s="65">
        <v>10</v>
      </c>
      <c r="H13" s="65">
        <v>10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3"/>
      <c r="V13" s="63"/>
      <c r="W13" s="63"/>
      <c r="X13" s="63"/>
      <c r="Y13" s="63"/>
    </row>
    <row r="14" spans="1:25">
      <c r="B14" s="63" t="s">
        <v>68</v>
      </c>
      <c r="C14" s="63" t="s">
        <v>69</v>
      </c>
      <c r="D14" s="64">
        <v>43794</v>
      </c>
      <c r="E14" s="65">
        <v>29</v>
      </c>
      <c r="F14" s="65">
        <v>31</v>
      </c>
      <c r="G14" s="65">
        <v>10</v>
      </c>
      <c r="H14" s="65">
        <v>10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3"/>
      <c r="V14" s="63"/>
      <c r="W14" s="63"/>
      <c r="X14" s="63"/>
      <c r="Y14" s="63"/>
    </row>
    <row r="15" spans="1:25">
      <c r="B15" s="63" t="s">
        <v>66</v>
      </c>
      <c r="C15" s="63" t="s">
        <v>70</v>
      </c>
      <c r="D15" s="64">
        <v>43794</v>
      </c>
      <c r="E15" s="65">
        <v>41</v>
      </c>
      <c r="F15" s="65">
        <v>59</v>
      </c>
      <c r="G15" s="65">
        <v>10</v>
      </c>
      <c r="H15" s="65">
        <v>10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3"/>
      <c r="V15" s="63"/>
      <c r="W15" s="63"/>
      <c r="X15" s="63"/>
      <c r="Y15" s="63"/>
    </row>
    <row r="16" spans="1:25">
      <c r="B16" s="63" t="s">
        <v>68</v>
      </c>
      <c r="C16" s="63" t="s">
        <v>9</v>
      </c>
      <c r="D16" s="64">
        <v>43794</v>
      </c>
      <c r="E16" s="65">
        <v>9480</v>
      </c>
      <c r="F16" s="65">
        <v>44</v>
      </c>
      <c r="G16" s="65">
        <v>10</v>
      </c>
      <c r="H16" s="65"/>
      <c r="I16" s="65"/>
      <c r="J16" s="65"/>
      <c r="K16" s="65"/>
      <c r="L16" s="65"/>
      <c r="M16" s="65">
        <v>2</v>
      </c>
      <c r="N16" s="65">
        <v>3</v>
      </c>
      <c r="O16" s="65">
        <v>2</v>
      </c>
      <c r="P16" s="65"/>
      <c r="Q16" s="65">
        <v>2</v>
      </c>
      <c r="R16" s="65"/>
      <c r="S16" s="65">
        <v>1</v>
      </c>
      <c r="T16" s="65"/>
      <c r="U16" s="63"/>
      <c r="V16" s="63"/>
      <c r="W16" s="63"/>
      <c r="X16" s="63"/>
      <c r="Y16" s="63"/>
    </row>
    <row r="17" spans="1:25">
      <c r="A17"/>
      <c r="B17" s="63" t="s">
        <v>66</v>
      </c>
      <c r="C17" s="63" t="s">
        <v>9</v>
      </c>
      <c r="D17" s="64">
        <v>43794</v>
      </c>
      <c r="E17" s="65">
        <v>11455</v>
      </c>
      <c r="F17" s="65">
        <v>39</v>
      </c>
      <c r="G17" s="65">
        <v>10</v>
      </c>
      <c r="H17" s="65"/>
      <c r="I17" s="65"/>
      <c r="J17" s="65"/>
      <c r="K17" s="65"/>
      <c r="L17" s="65"/>
      <c r="M17" s="65">
        <v>1</v>
      </c>
      <c r="N17" s="65">
        <v>2</v>
      </c>
      <c r="O17" s="65">
        <v>2</v>
      </c>
      <c r="P17" s="65"/>
      <c r="Q17" s="65">
        <v>2</v>
      </c>
      <c r="R17" s="65">
        <v>2</v>
      </c>
      <c r="S17" s="65">
        <v>1</v>
      </c>
      <c r="T17" s="65"/>
      <c r="U17" s="63"/>
      <c r="V17" s="63"/>
      <c r="W17" s="63"/>
      <c r="X17" s="63"/>
      <c r="Y17" s="63"/>
    </row>
    <row r="18" spans="1:25">
      <c r="A18"/>
      <c r="B18" s="63" t="s">
        <v>68</v>
      </c>
      <c r="C18" s="63" t="s">
        <v>71</v>
      </c>
      <c r="D18" s="64">
        <v>43794</v>
      </c>
      <c r="E18" s="65">
        <v>13685</v>
      </c>
      <c r="F18" s="65">
        <v>22</v>
      </c>
      <c r="G18" s="65">
        <v>10</v>
      </c>
      <c r="H18" s="65"/>
      <c r="I18" s="65"/>
      <c r="J18" s="65"/>
      <c r="K18" s="65"/>
      <c r="L18" s="65"/>
      <c r="M18" s="65"/>
      <c r="N18" s="65"/>
      <c r="O18" s="65">
        <v>1</v>
      </c>
      <c r="P18" s="65">
        <v>2</v>
      </c>
      <c r="Q18" s="65">
        <v>3</v>
      </c>
      <c r="R18" s="65">
        <v>2</v>
      </c>
      <c r="S18" s="65">
        <v>2</v>
      </c>
      <c r="T18" s="65"/>
      <c r="U18" s="63"/>
      <c r="V18" s="63"/>
      <c r="W18" s="63"/>
      <c r="X18" s="63"/>
      <c r="Y18" s="63"/>
    </row>
    <row r="19" spans="1:25">
      <c r="A19"/>
      <c r="B19" s="63" t="s">
        <v>66</v>
      </c>
      <c r="C19" s="63" t="s">
        <v>10</v>
      </c>
      <c r="D19" s="64">
        <v>43794</v>
      </c>
      <c r="E19" s="65">
        <v>15399</v>
      </c>
      <c r="F19" s="65">
        <v>23</v>
      </c>
      <c r="G19" s="65">
        <v>9</v>
      </c>
      <c r="H19" s="65"/>
      <c r="I19" s="65"/>
      <c r="J19" s="65"/>
      <c r="K19" s="65"/>
      <c r="L19" s="65"/>
      <c r="M19" s="65"/>
      <c r="N19" s="65"/>
      <c r="O19" s="65">
        <v>1</v>
      </c>
      <c r="P19" s="65">
        <v>1</v>
      </c>
      <c r="Q19" s="65">
        <v>2</v>
      </c>
      <c r="R19" s="65"/>
      <c r="S19" s="65">
        <v>6</v>
      </c>
      <c r="T19" s="65"/>
      <c r="U19" s="63"/>
      <c r="V19" s="63"/>
      <c r="W19" s="63"/>
      <c r="X19" s="63"/>
      <c r="Y19" s="63"/>
    </row>
    <row r="20" spans="1:25">
      <c r="A20"/>
      <c r="B20" s="63" t="s">
        <v>68</v>
      </c>
      <c r="C20" s="34" t="s">
        <v>72</v>
      </c>
      <c r="D20" s="64">
        <v>43794</v>
      </c>
      <c r="E20" s="34">
        <v>11982</v>
      </c>
      <c r="F20" s="34">
        <v>1</v>
      </c>
      <c r="G20" s="34">
        <v>10</v>
      </c>
      <c r="H20" s="34"/>
      <c r="I20" s="34"/>
      <c r="J20" s="34"/>
      <c r="K20" s="34"/>
      <c r="L20" s="34"/>
      <c r="M20" s="34"/>
      <c r="N20" s="34"/>
      <c r="O20" s="34"/>
      <c r="P20" s="34"/>
      <c r="Q20" s="34">
        <v>6</v>
      </c>
      <c r="R20" s="34">
        <v>4</v>
      </c>
      <c r="S20" s="34"/>
      <c r="T20" s="34"/>
      <c r="U20" s="34"/>
      <c r="V20" s="34"/>
      <c r="W20" s="34"/>
      <c r="X20" s="34"/>
      <c r="Y20" s="34"/>
    </row>
    <row r="21" spans="1:25">
      <c r="A21"/>
      <c r="B21" s="63" t="s">
        <v>66</v>
      </c>
      <c r="C21" s="34" t="s">
        <v>72</v>
      </c>
      <c r="D21" s="64">
        <v>43794</v>
      </c>
      <c r="E21" s="34">
        <v>11651</v>
      </c>
      <c r="F21" s="34">
        <v>2</v>
      </c>
      <c r="G21" s="34">
        <v>9</v>
      </c>
      <c r="H21" s="34"/>
      <c r="I21" s="34"/>
      <c r="J21" s="34"/>
      <c r="K21" s="34"/>
      <c r="L21" s="34"/>
      <c r="M21" s="34"/>
      <c r="N21" s="34"/>
      <c r="O21" s="34"/>
      <c r="P21" s="34"/>
      <c r="Q21" s="34">
        <v>8</v>
      </c>
      <c r="R21" s="34">
        <v>1</v>
      </c>
      <c r="S21" s="34"/>
      <c r="T21" s="34"/>
      <c r="U21" s="34"/>
      <c r="V21" s="34"/>
      <c r="W21" s="34"/>
      <c r="X21" s="34"/>
      <c r="Y21" s="34"/>
    </row>
    <row r="22" spans="1:25">
      <c r="A22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1:25">
      <c r="A23"/>
      <c r="B23" s="37" t="s">
        <v>73</v>
      </c>
    </row>
    <row r="24" spans="1:25">
      <c r="A24"/>
      <c r="B24" s="67" t="s">
        <v>74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9"/>
    </row>
    <row r="25" spans="1:25">
      <c r="A25"/>
      <c r="B25" s="70" t="s">
        <v>75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2"/>
    </row>
    <row r="26" spans="1:25">
      <c r="A26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</row>
    <row r="27" spans="1:25">
      <c r="A27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2"/>
    </row>
    <row r="28" spans="1:25">
      <c r="A28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5"/>
    </row>
    <row r="31" spans="1:25">
      <c r="A31"/>
      <c r="B31" s="85" t="s">
        <v>13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</row>
    <row r="32" spans="1:25" ht="17.25">
      <c r="A32"/>
      <c r="B32" s="86" t="s">
        <v>14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2:Y32"/>
    <mergeCell ref="G7:H7"/>
    <mergeCell ref="J7:N7"/>
    <mergeCell ref="U7:X7"/>
    <mergeCell ref="G8:H8"/>
    <mergeCell ref="J8:N8"/>
    <mergeCell ref="U8:X8"/>
    <mergeCell ref="B31:Y31"/>
  </mergeCells>
  <phoneticPr fontId="2" type="noConversion"/>
  <conditionalFormatting sqref="C12:C1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22:Y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2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20주령</vt:lpstr>
      <vt:lpstr>30주령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2019-10-10T07:43:45Z</cp:lastPrinted>
  <dcterms:created xsi:type="dcterms:W3CDTF">2018-01-22T08:08:22Z</dcterms:created>
  <dcterms:modified xsi:type="dcterms:W3CDTF">2020-01-03T00:11:21Z</dcterms:modified>
</cp:coreProperties>
</file>