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050" yWindow="240" windowWidth="28800" windowHeight="12120" activeTab="10"/>
  </bookViews>
  <sheets>
    <sheet name="2주령" sheetId="2" r:id="rId1"/>
    <sheet name="5주령" sheetId="3" r:id="rId2"/>
    <sheet name="8주령" sheetId="4" r:id="rId3"/>
    <sheet name="13주령" sheetId="5" r:id="rId4"/>
    <sheet name="16주령" sheetId="6" r:id="rId5"/>
    <sheet name="20주령" sheetId="1" r:id="rId6"/>
    <sheet name="24주령" sheetId="7" r:id="rId7"/>
    <sheet name="29주령" sheetId="8" r:id="rId8"/>
    <sheet name="33주령" sheetId="9" r:id="rId9"/>
    <sheet name="42주령" sheetId="10" r:id="rId10"/>
    <sheet name="48주령" sheetId="11" r:id="rId11"/>
    <sheet name="54주령" sheetId="12" r:id="rId12"/>
    <sheet name="55주령" sheetId="13" r:id="rId13"/>
    <sheet name="64주령" sheetId="14" r:id="rId14"/>
  </sheets>
  <definedNames>
    <definedName name="_xlnm._FilterDatabase" localSheetId="5" hidden="1">'20주령'!$B$11:$Y$11</definedName>
    <definedName name="_xlnm._FilterDatabase" localSheetId="6" hidden="1">'24주령'!$B$11:$Y$11</definedName>
    <definedName name="_xlnm._FilterDatabase" localSheetId="7" hidden="1">'29주령'!$B$11:$Y$11</definedName>
    <definedName name="_xlnm._FilterDatabase" localSheetId="8" hidden="1">'33주령'!$B$11:$Y$11</definedName>
    <definedName name="_xlnm._FilterDatabase" localSheetId="9" hidden="1">'42주령'!$B$11:$Y$11</definedName>
    <definedName name="_xlnm._FilterDatabase" localSheetId="10" hidden="1">'48주령'!$B$11:$Y$11</definedName>
    <definedName name="_xlnm._FilterDatabase" localSheetId="11" hidden="1">'54주령'!$B$11:$Y$11</definedName>
    <definedName name="_xlnm._FilterDatabase" localSheetId="12" hidden="1">'55주령'!$B$11:$Y$11</definedName>
    <definedName name="_xlnm._FilterDatabase" localSheetId="13" hidden="1">'64주령'!$B$11:$Y$11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4"/>
  <c r="F10" s="1"/>
  <c r="B10"/>
  <c r="D10" i="13" l="1"/>
  <c r="F10" s="1"/>
  <c r="B10"/>
  <c r="D10" i="12"/>
  <c r="F10" s="1"/>
  <c r="B10"/>
  <c r="D10" i="11"/>
  <c r="F10" s="1"/>
  <c r="B10"/>
  <c r="D10" i="10"/>
  <c r="F10" s="1"/>
  <c r="B10"/>
  <c r="D10" i="9" l="1"/>
  <c r="F10" s="1"/>
  <c r="B10"/>
  <c r="D10" i="8" l="1"/>
  <c r="F10" s="1"/>
  <c r="B10"/>
  <c r="D10" i="7" l="1"/>
  <c r="F10" s="1"/>
  <c r="B10"/>
  <c r="D10" i="6" l="1"/>
  <c r="F10" s="1"/>
  <c r="B10"/>
  <c r="D10" i="5"/>
  <c r="F10" s="1"/>
  <c r="B10"/>
  <c r="D10" i="4"/>
  <c r="F10" s="1"/>
  <c r="B10"/>
  <c r="D10" i="3"/>
  <c r="F10" s="1"/>
  <c r="B10"/>
  <c r="D10" i="2"/>
  <c r="F10" s="1"/>
  <c r="B10"/>
  <c r="D10" i="1" l="1"/>
  <c r="F10" s="1"/>
  <c r="B10"/>
</calcChain>
</file>

<file path=xl/sharedStrings.xml><?xml version="1.0" encoding="utf-8"?>
<sst xmlns="http://schemas.openxmlformats.org/spreadsheetml/2006/main" count="2129" uniqueCount="364">
  <si>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</si>
  <si>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</si>
  <si>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</si>
  <si>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</si>
  <si>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</si>
  <si>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</si>
  <si>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</si>
  <si>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</si>
  <si>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18-0173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</si>
  <si>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</si>
  <si>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</si>
  <si>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</si>
  <si>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</si>
  <si>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</si>
  <si>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</si>
  <si>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</si>
  <si>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</si>
  <si>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</si>
  <si>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</si>
  <si>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</si>
  <si>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</si>
  <si>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</si>
  <si>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</si>
  <si>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</si>
  <si>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</si>
  <si>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</si>
  <si>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</si>
  <si>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</si>
  <si>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</si>
  <si>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</si>
  <si>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</si>
  <si>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</si>
  <si>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</si>
  <si>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18-0173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310</t>
    </r>
    <phoneticPr fontId="4" type="noConversion"/>
  </si>
  <si>
    <t>SE</t>
    <phoneticPr fontId="4" type="noConversion"/>
  </si>
  <si>
    <r>
      <t>18-0174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  <phoneticPr fontId="4" type="noConversion"/>
  </si>
  <si>
    <r>
      <t>18-0175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</t>
    </r>
    <phoneticPr fontId="4" type="noConversion"/>
  </si>
  <si>
    <t>IBV</t>
  </si>
  <si>
    <t>CAV</t>
  </si>
  <si>
    <t>IBD</t>
  </si>
  <si>
    <t>MSMG</t>
    <phoneticPr fontId="4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</si>
  <si>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</si>
  <si>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</si>
  <si>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</si>
  <si>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</si>
  <si>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</si>
  <si>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</si>
  <si>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</si>
  <si>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</si>
  <si>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17-1374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</si>
  <si>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</si>
  <si>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</si>
  <si>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</si>
  <si>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</si>
  <si>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</si>
  <si>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</si>
  <si>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</si>
  <si>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</si>
  <si>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</si>
  <si>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</si>
  <si>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2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</si>
  <si>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</si>
  <si>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</si>
  <si>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</si>
  <si>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</si>
  <si>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</si>
  <si>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</si>
  <si>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</si>
  <si>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</si>
  <si>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17-1374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A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</si>
  <si>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t>MSMG</t>
    <phoneticPr fontId="4" type="noConversion"/>
  </si>
  <si>
    <r>
      <t>17-1375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B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</si>
  <si>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r>
      <t>17-1376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C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</si>
  <si>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r>
      <t>17-1377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D</t>
    </r>
    <r>
      <rPr>
        <sz val="8"/>
        <color rgb="FF000000"/>
        <rFont val="돋움"/>
        <family val="3"/>
        <charset val="129"/>
      </rPr>
      <t>라인</t>
    </r>
    <phoneticPr fontId="4" type="noConversion"/>
  </si>
  <si>
    <t>APV</t>
    <phoneticPr fontId="4" type="noConversion"/>
  </si>
  <si>
    <t>AI</t>
    <phoneticPr fontId="4" type="noConversion"/>
  </si>
  <si>
    <t/>
  </si>
  <si>
    <t>ND</t>
    <phoneticPr fontId="4" type="noConversion"/>
  </si>
  <si>
    <t xml:space="preserve">코   멘   트 </t>
    <phoneticPr fontId="4" type="noConversion"/>
  </si>
  <si>
    <t xml:space="preserve"> - MGMS 음성으로 확인되었으며 IBV, APV, ND 모체이행항체 정상적으로 감소 중</t>
    <phoneticPr fontId="2" type="noConversion"/>
  </si>
  <si>
    <t xml:space="preserve"> - AI 검사 결과 일부 양성으로 확인되었으나 비특이 가능성이 높음.</t>
    <phoneticPr fontId="2" type="noConversion"/>
  </si>
  <si>
    <t>17-1491</t>
    <phoneticPr fontId="7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</si>
  <si>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</si>
  <si>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</si>
  <si>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</si>
  <si>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</si>
  <si>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</si>
  <si>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</si>
  <si>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</si>
  <si>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</si>
  <si>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</si>
  <si>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</si>
  <si>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</si>
  <si>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</si>
  <si>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</si>
  <si>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</si>
  <si>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</si>
  <si>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</si>
  <si>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</si>
  <si>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17-1491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</si>
  <si>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t>ND</t>
    <phoneticPr fontId="4" type="noConversion"/>
  </si>
  <si>
    <r>
      <t>17-1492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</si>
  <si>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17-1493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</si>
  <si>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17-1494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</si>
  <si>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17-1495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</si>
  <si>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17-1496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</si>
  <si>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AI</t>
    <phoneticPr fontId="4" type="noConversion"/>
  </si>
  <si>
    <t>MSMG</t>
    <phoneticPr fontId="4" type="noConversion"/>
  </si>
  <si>
    <t>APV</t>
    <phoneticPr fontId="4" type="noConversion"/>
  </si>
  <si>
    <t>SE</t>
  </si>
  <si>
    <t xml:space="preserve">코   멘   트 </t>
    <phoneticPr fontId="4" type="noConversion"/>
  </si>
  <si>
    <t>-MGMS, SE, APV 음성 유지 중</t>
  </si>
  <si>
    <t>-ND 백신 접종 후 항체역가 양호한 수준 유지 중</t>
  </si>
  <si>
    <t>-IB 일부 음성인 개체 확인되었으나 4주령 백신접종 효과로 추후 양성율 및 항체 수준 개선될 것으로 판단됨</t>
  </si>
  <si>
    <t>-AI 일부 양성 지속적으로 확인되어 추가 검사 진행 예정</t>
  </si>
  <si>
    <t>17-1710</t>
    <phoneticPr fontId="7" type="noConversion"/>
  </si>
  <si>
    <r>
      <t>17-1710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</si>
  <si>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r>
      <t>17-1711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</si>
  <si>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17-1712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</si>
  <si>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17-1713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</si>
  <si>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17-1714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</si>
  <si>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17-1715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</si>
  <si>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SE</t>
    <phoneticPr fontId="4" type="noConversion"/>
  </si>
  <si>
    <t>IBV</t>
    <phoneticPr fontId="4" type="noConversion"/>
  </si>
  <si>
    <r>
      <t>17-1710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5B</t>
    </r>
    <phoneticPr fontId="4" type="noConversion"/>
  </si>
  <si>
    <t>REO</t>
    <phoneticPr fontId="4" type="noConversion"/>
  </si>
  <si>
    <r>
      <t>17-1711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6D</t>
    </r>
    <phoneticPr fontId="4" type="noConversion"/>
  </si>
  <si>
    <r>
      <t>17-1712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7D</t>
    </r>
    <phoneticPr fontId="4" type="noConversion"/>
  </si>
  <si>
    <r>
      <t>17-1713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8D</t>
    </r>
    <phoneticPr fontId="4" type="noConversion"/>
  </si>
  <si>
    <r>
      <t>17-1714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9A</t>
    </r>
    <phoneticPr fontId="4" type="noConversion"/>
  </si>
  <si>
    <r>
      <t>17-1715</t>
    </r>
    <r>
      <rPr>
        <sz val="8"/>
        <rFont val="맑은 고딕"/>
        <family val="3"/>
        <charset val="129"/>
      </rPr>
      <t>동</t>
    </r>
    <r>
      <rPr>
        <sz val="8"/>
        <rFont val="Arial"/>
        <family val="2"/>
      </rPr>
      <t>9C</t>
    </r>
    <phoneticPr fontId="4" type="noConversion"/>
  </si>
  <si>
    <t>CAV</t>
    <phoneticPr fontId="4" type="noConversion"/>
  </si>
  <si>
    <t>MGMS, SE 음성 유지 중 양호</t>
    <phoneticPr fontId="2" type="noConversion"/>
  </si>
  <si>
    <t>CAV 백신 접종 전까지 음성 유지 양호</t>
    <phoneticPr fontId="2" type="noConversion"/>
  </si>
  <si>
    <t>IBV 4주령 백신 접종 후 양성율 및 역가 양호한 수준</t>
    <phoneticPr fontId="2" type="noConversion"/>
  </si>
  <si>
    <t>REO 검사 결과 212, 310동 일부 개체 양성, 자연감염 이루어진 것으로 판단됨.16주령 검사 시 추가 확인 예정</t>
    <phoneticPr fontId="2" type="noConversion"/>
  </si>
  <si>
    <t>APV 1차 백신 후 항체 반전 없음, 12주령 검사 시 2차 백신 효과 확인 예정</t>
    <phoneticPr fontId="2" type="noConversion"/>
  </si>
  <si>
    <t>17-2112</t>
    <phoneticPr fontId="7" type="noConversion"/>
  </si>
  <si>
    <r>
      <t>17-2112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</si>
  <si>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r>
      <t>17-2113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</si>
  <si>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17-2114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</si>
  <si>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17-2115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</si>
  <si>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17-2116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</si>
  <si>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17-2117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</si>
  <si>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IBH</t>
    <phoneticPr fontId="2" type="noConversion"/>
  </si>
  <si>
    <t>IBV</t>
    <phoneticPr fontId="4" type="noConversion"/>
  </si>
  <si>
    <t>SE</t>
    <phoneticPr fontId="4" type="noConversion"/>
  </si>
  <si>
    <t>- MGMS, SE 음성상태 유지 중</t>
    <phoneticPr fontId="2" type="noConversion"/>
  </si>
  <si>
    <t>- IBH 2단지 자연감염되어 항체 양성 반전, 계군 건강상에 문제 없는 상황</t>
    <phoneticPr fontId="2" type="noConversion"/>
  </si>
  <si>
    <t>- APV 2차 백신이후 항체 수준 상승, CV 값 크지만 평균역가 양호</t>
    <phoneticPr fontId="2" type="noConversion"/>
  </si>
  <si>
    <t>- IB 검사 결과 양호</t>
    <phoneticPr fontId="2" type="noConversion"/>
  </si>
  <si>
    <t>17-2248</t>
    <phoneticPr fontId="7" type="noConversion"/>
  </si>
  <si>
    <t>체리부로 중앙연구소 ( ),  의뢰한 농장( )에서 부담합니다.</t>
    <phoneticPr fontId="4" type="noConversion"/>
  </si>
  <si>
    <r>
      <t>17-2248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5B</t>
    </r>
    <phoneticPr fontId="4" type="noConversion"/>
  </si>
  <si>
    <r>
      <t>17-2249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6D</t>
    </r>
    <phoneticPr fontId="4" type="noConversion"/>
  </si>
  <si>
    <r>
      <t>17-2250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7D</t>
    </r>
    <phoneticPr fontId="4" type="noConversion"/>
  </si>
  <si>
    <r>
      <t>17-2251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8D</t>
    </r>
    <phoneticPr fontId="4" type="noConversion"/>
  </si>
  <si>
    <r>
      <t>17-2252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9A</t>
    </r>
    <phoneticPr fontId="4" type="noConversion"/>
  </si>
  <si>
    <r>
      <t>17-2253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9C</t>
    </r>
    <phoneticPr fontId="4" type="noConversion"/>
  </si>
  <si>
    <t>EDS</t>
    <phoneticPr fontId="4" type="noConversion"/>
  </si>
  <si>
    <t>REO</t>
  </si>
  <si>
    <t>AE</t>
  </si>
  <si>
    <t>- EDS: 221, 222, 310동 평균역가 낮은 수준으로 확인되었으며 310동은 음성이 50%로 나타남, 2차 백신(109일령 실시) 후 역가 추이 확인 예정</t>
    <phoneticPr fontId="2" type="noConversion"/>
  </si>
  <si>
    <t xml:space="preserve">- REO: 8주령 이후 전계사 자연감염 </t>
    <phoneticPr fontId="2" type="noConversion"/>
  </si>
  <si>
    <t>- MGMS: 212동 1수 양성으로 확인되어 재검사 실시하였으며 검사 결과 역가 668로 확인됨(cut-off 값: 667), 비특이 양성으로 판단됨</t>
    <phoneticPr fontId="2" type="noConversion"/>
  </si>
  <si>
    <t>- AE: 백신 접종 후 2주 경과되어 항체 양성 반전 중인 것으로 보임</t>
    <phoneticPr fontId="2" type="noConversion"/>
  </si>
  <si>
    <t>- AI, ND, IB, ART, SE 검사 결과 양호</t>
    <phoneticPr fontId="2" type="noConversion"/>
  </si>
  <si>
    <t>APV</t>
    <phoneticPr fontId="2" type="noConversion"/>
  </si>
  <si>
    <t>APV</t>
    <phoneticPr fontId="2" type="noConversion"/>
  </si>
  <si>
    <t>- MGMS, SE 음성</t>
    <phoneticPr fontId="2" type="noConversion"/>
  </si>
  <si>
    <t>- APV, IBV, CAV, IBD 검사 결과 320동 다른 계사에 비하여 모두 낮은 수준, 다음 혈청검사 시 항체수준 변동 확인 필요</t>
    <phoneticPr fontId="2" type="noConversion"/>
  </si>
  <si>
    <t>- 310동, 410동 검사 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</si>
  <si>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</si>
  <si>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</si>
  <si>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</si>
  <si>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</si>
  <si>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</si>
  <si>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</si>
  <si>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</si>
  <si>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</si>
  <si>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</si>
  <si>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</si>
  <si>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</si>
  <si>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</si>
  <si>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</si>
  <si>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</si>
  <si>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</si>
  <si>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</si>
  <si>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</si>
  <si>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</si>
  <si>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</si>
  <si>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</si>
  <si>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</si>
  <si>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</si>
  <si>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</si>
  <si>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</si>
  <si>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</si>
  <si>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</si>
  <si>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18-0397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</si>
  <si>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18-0398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</si>
  <si>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18-0399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</si>
  <si>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18-0400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</si>
  <si>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18-0401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420</t>
    </r>
  </si>
  <si>
    <t>APV</t>
    <phoneticPr fontId="4" type="noConversion"/>
  </si>
  <si>
    <t>IBH</t>
    <phoneticPr fontId="4" type="noConversion"/>
  </si>
  <si>
    <t>MSMG</t>
    <phoneticPr fontId="4" type="noConversion"/>
  </si>
  <si>
    <t>SE</t>
    <phoneticPr fontId="4" type="noConversion"/>
  </si>
  <si>
    <t>EDS</t>
    <phoneticPr fontId="4" type="noConversion"/>
  </si>
  <si>
    <t>ND</t>
    <phoneticPr fontId="4" type="noConversion"/>
  </si>
  <si>
    <t>AI</t>
    <phoneticPr fontId="4" type="noConversion"/>
  </si>
  <si>
    <t>18-0397</t>
    <phoneticPr fontId="2" type="noConversion"/>
  </si>
  <si>
    <t>- IBH, IBD: 기대 수준보다 낮은 수준의 역가 확인됨</t>
    <phoneticPr fontId="2" type="noConversion"/>
  </si>
  <si>
    <t>- MGMS, SE: 음성 유지 중</t>
    <phoneticPr fontId="2" type="noConversion"/>
  </si>
  <si>
    <t>- ND, IB, AI, EDS, REO, AE: 결과 양호</t>
    <phoneticPr fontId="2" type="noConversion"/>
  </si>
  <si>
    <t>- APV: 전반적으로 높은 수준의 역가, 오일백신 이후 분무백신 접종(2월 6일)으로 인하여 역가 상승한 것으로 보임</t>
    <phoneticPr fontId="2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</si>
  <si>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</si>
  <si>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</si>
  <si>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</si>
  <si>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</si>
  <si>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</si>
  <si>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</si>
  <si>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18-0600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</si>
  <si>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</si>
  <si>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</si>
  <si>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</si>
  <si>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</si>
  <si>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</si>
  <si>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</si>
  <si>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</si>
  <si>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</si>
  <si>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</si>
  <si>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</si>
  <si>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</si>
  <si>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</si>
  <si>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</si>
  <si>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</si>
  <si>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</si>
  <si>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</si>
  <si>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</si>
  <si>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</si>
  <si>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18-0600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</si>
  <si>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APV</t>
    <phoneticPr fontId="4" type="noConversion"/>
  </si>
  <si>
    <r>
      <t>18-0601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</si>
  <si>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18-0602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</si>
  <si>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18-0603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</si>
  <si>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18-0604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420</t>
    </r>
  </si>
  <si>
    <t>MSMG</t>
    <phoneticPr fontId="4" type="noConversion"/>
  </si>
  <si>
    <t>SE</t>
    <phoneticPr fontId="4" type="noConversion"/>
  </si>
  <si>
    <t>- MGMS, SE: 음성 유지 중</t>
    <phoneticPr fontId="2" type="noConversion"/>
  </si>
  <si>
    <t>- APV, IB, REO: 결과 양호</t>
    <phoneticPr fontId="2" type="noConversion"/>
  </si>
  <si>
    <t xml:space="preserve">  (우) 363-887  충북 청원군 오창읍 화산리 278-8  /  Tel (043)240-7671~3 / Fax (043)240-7674</t>
    <phoneticPr fontId="4" type="noConversion"/>
  </si>
  <si>
    <t xml:space="preserve"> 접수  번호 :</t>
    <phoneticPr fontId="4" type="noConversion"/>
  </si>
  <si>
    <t>18-0896</t>
    <phoneticPr fontId="2" type="noConversion"/>
  </si>
  <si>
    <t xml:space="preserve"> 발송  일자 :</t>
    <phoneticPr fontId="7" type="noConversion"/>
  </si>
  <si>
    <t>무주농장</t>
    <phoneticPr fontId="2" type="noConversion"/>
  </si>
  <si>
    <t>수</t>
    <phoneticPr fontId="7" type="noConversion"/>
  </si>
  <si>
    <t xml:space="preserve"> 주        소 :</t>
    <phoneticPr fontId="4" type="noConversion"/>
  </si>
  <si>
    <t>체리부로 중앙연구소 ( ),  의뢰한 농장( )에서 부담합니다.</t>
    <phoneticPr fontId="4" type="noConversion"/>
  </si>
  <si>
    <r>
      <t>18-0896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211</t>
    </r>
    <phoneticPr fontId="4" type="noConversion"/>
  </si>
  <si>
    <t>APV</t>
    <phoneticPr fontId="4" type="noConversion"/>
  </si>
  <si>
    <r>
      <t>18-0897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220</t>
    </r>
    <phoneticPr fontId="4" type="noConversion"/>
  </si>
  <si>
    <r>
      <t>18-0898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310</t>
    </r>
    <phoneticPr fontId="4" type="noConversion"/>
  </si>
  <si>
    <r>
      <t>18-0899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320</t>
    </r>
    <phoneticPr fontId="4" type="noConversion"/>
  </si>
  <si>
    <r>
      <t>18-0900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420</t>
    </r>
    <phoneticPr fontId="4" type="noConversion"/>
  </si>
  <si>
    <t>MSMG</t>
    <phoneticPr fontId="4" type="noConversion"/>
  </si>
  <si>
    <t>SE</t>
    <phoneticPr fontId="4" type="noConversion"/>
  </si>
  <si>
    <r>
      <t>18-0896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211</t>
    </r>
    <phoneticPr fontId="4" type="noConversion"/>
  </si>
  <si>
    <t>AI</t>
    <phoneticPr fontId="4" type="noConversion"/>
  </si>
  <si>
    <r>
      <t>18-0897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220</t>
    </r>
    <phoneticPr fontId="4" type="noConversion"/>
  </si>
  <si>
    <r>
      <t>18-0898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310</t>
    </r>
    <phoneticPr fontId="4" type="noConversion"/>
  </si>
  <si>
    <r>
      <t>18-0899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320</t>
    </r>
    <phoneticPr fontId="4" type="noConversion"/>
  </si>
  <si>
    <r>
      <t>18-0900</t>
    </r>
    <r>
      <rPr>
        <sz val="8"/>
        <rFont val="돋움"/>
        <family val="3"/>
        <charset val="129"/>
      </rPr>
      <t>동</t>
    </r>
    <r>
      <rPr>
        <sz val="8"/>
        <rFont val="Arial"/>
        <family val="2"/>
      </rPr>
      <t>420</t>
    </r>
    <phoneticPr fontId="4" type="noConversion"/>
  </si>
  <si>
    <t>- SE: 음성 유지 중</t>
    <phoneticPr fontId="2" type="noConversion"/>
  </si>
  <si>
    <t>- MGMS: 320동 1수 양성(역가: 889), 비특이양성으로 판단됨</t>
    <phoneticPr fontId="2" type="noConversion"/>
  </si>
  <si>
    <t>- APV, IBV, REO, AI: 검사결과 양호</t>
    <phoneticPr fontId="2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</si>
  <si>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</si>
  <si>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</si>
  <si>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</si>
  <si>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</si>
  <si>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</si>
  <si>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 xml:space="preserve"> 접수  번호 :</t>
    <phoneticPr fontId="4" type="noConversion"/>
  </si>
  <si>
    <t>18-1359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</si>
  <si>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</si>
  <si>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</si>
  <si>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</si>
  <si>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</si>
  <si>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</si>
  <si>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>내</t>
    <phoneticPr fontId="4" type="noConversion"/>
  </si>
  <si>
    <t xml:space="preserve"> 채  혈  일 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</si>
  <si>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</si>
  <si>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</si>
  <si>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</si>
  <si>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</si>
  <si>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</si>
  <si>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</si>
  <si>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18-1359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</si>
  <si>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APV</t>
    <phoneticPr fontId="4" type="noConversion"/>
  </si>
  <si>
    <r>
      <t>18-1360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</si>
  <si>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18-1361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</si>
  <si>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18-1362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</si>
  <si>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18-1363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420</t>
    </r>
  </si>
  <si>
    <t>MSMG</t>
    <phoneticPr fontId="4" type="noConversion"/>
  </si>
  <si>
    <t>SE</t>
    <phoneticPr fontId="4" type="noConversion"/>
  </si>
  <si>
    <t>AI</t>
    <phoneticPr fontId="4" type="noConversion"/>
  </si>
  <si>
    <t>18-1703</t>
    <phoneticPr fontId="2" type="noConversion"/>
  </si>
  <si>
    <r>
      <t>18-1703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</si>
  <si>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18-1704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</si>
  <si>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18-1705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</si>
  <si>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18-1706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</si>
  <si>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18-1707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420</t>
    </r>
  </si>
  <si>
    <t>- APV, IB : 항체역가 양호</t>
    <phoneticPr fontId="2" type="noConversion"/>
  </si>
  <si>
    <t>- 특이사항 없음</t>
    <phoneticPr fontId="2" type="noConversion"/>
  </si>
  <si>
    <t xml:space="preserve">코   멘   트 </t>
    <phoneticPr fontId="4" type="noConversion"/>
  </si>
  <si>
    <t>- MGMS, SE: 음성 유지 중</t>
    <phoneticPr fontId="2" type="noConversion"/>
  </si>
  <si>
    <t>- APV, IBV, IBD, REO, AI: 검사결과 양호</t>
    <phoneticPr fontId="2" type="noConversion"/>
  </si>
  <si>
    <t>18-2003</t>
    <phoneticPr fontId="2" type="noConversion"/>
  </si>
  <si>
    <r>
      <t>18-2003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</si>
  <si>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18-2004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</si>
  <si>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18-2005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</si>
  <si>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18-2006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</si>
  <si>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18-2007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420</t>
    </r>
  </si>
  <si>
    <t>APV</t>
    <phoneticPr fontId="2" type="noConversion"/>
  </si>
  <si>
    <t>MSMG</t>
    <phoneticPr fontId="2" type="noConversion"/>
  </si>
  <si>
    <t>SE</t>
    <phoneticPr fontId="2" type="noConversion"/>
  </si>
  <si>
    <t>AI</t>
    <phoneticPr fontId="2" type="noConversion"/>
  </si>
  <si>
    <t>AI</t>
    <phoneticPr fontId="2" type="noConversion"/>
  </si>
  <si>
    <t>18-2127</t>
    <phoneticPr fontId="2" type="noConversion"/>
  </si>
  <si>
    <r>
      <t>18-2127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2" type="noConversion"/>
  </si>
  <si>
    <t>MSMG</t>
    <phoneticPr fontId="2" type="noConversion"/>
  </si>
  <si>
    <r>
      <t>18-2128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  <phoneticPr fontId="2" type="noConversion"/>
  </si>
  <si>
    <t>- MGMS : 211동, 310동 각각 1수 양성으로 확인됨, 비특이 양성으로 판단되지만 다시 채혈하여 9월 18일 재검사 실시 예정</t>
    <phoneticPr fontId="2" type="noConversion"/>
  </si>
  <si>
    <t>- SE : 음성 유지중</t>
    <phoneticPr fontId="2" type="noConversion"/>
  </si>
  <si>
    <t>- IBV, REO, APV, AI : 검사 결과 양호</t>
    <phoneticPr fontId="2" type="noConversion"/>
  </si>
  <si>
    <t>- MGMS : 54주령 검사 시 211동, 310동 각각 1수 양성으로 확인되어 재검사 실시, 211동 1수 양성으로 확인되었으나 비특이 양성으로 판단됨.</t>
    <phoneticPr fontId="2" type="noConversion"/>
  </si>
  <si>
    <t>(주)체리부로 중앙연구소</t>
    <phoneticPr fontId="7" type="noConversion"/>
  </si>
  <si>
    <t>접</t>
    <phoneticPr fontId="4" type="noConversion"/>
  </si>
  <si>
    <t xml:space="preserve"> 접수  번호 :</t>
    <phoneticPr fontId="4" type="noConversion"/>
  </si>
  <si>
    <t>18-2564</t>
    <phoneticPr fontId="2" type="noConversion"/>
  </si>
  <si>
    <t xml:space="preserve"> 접수  일자 :</t>
    <phoneticPr fontId="4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</si>
  <si>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</si>
  <si>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</si>
  <si>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</si>
  <si>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</si>
  <si>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</si>
  <si>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</si>
  <si>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</si>
  <si>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</si>
  <si>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</si>
  <si>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</si>
  <si>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</si>
  <si>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>체리부로 중앙연구소 ( ),  의뢰한 농장( )에서 부담합니다.</t>
    <phoneticPr fontId="4" type="noConversion"/>
  </si>
  <si>
    <t>주령:</t>
    <phoneticPr fontId="7" type="noConversion"/>
  </si>
  <si>
    <r>
      <t>18-2564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</si>
  <si>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ND</t>
    <phoneticPr fontId="4" type="noConversion"/>
  </si>
  <si>
    <r>
      <t>18-2565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</si>
  <si>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r>
      <t>18-2566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</t>
    </r>
  </si>
  <si>
    <t>AI</t>
    <phoneticPr fontId="2" type="noConversion"/>
  </si>
  <si>
    <t>APV</t>
    <phoneticPr fontId="4" type="noConversion"/>
  </si>
  <si>
    <t>SE</t>
    <phoneticPr fontId="4" type="noConversion"/>
  </si>
  <si>
    <t>MSMG</t>
    <phoneticPr fontId="4" type="noConversion"/>
  </si>
  <si>
    <t>- MGMS, SE : 도태 시까지 음성 유지</t>
    <phoneticPr fontId="2" type="noConversion"/>
  </si>
  <si>
    <t>- APV: 410동 역가 높게 형성, D라인 결과 양호</t>
    <phoneticPr fontId="2" type="noConversion"/>
  </si>
  <si>
    <t>- ND, IBV, AI, REO: 검사결과 양호</t>
    <phoneticPr fontId="2" type="noConversion"/>
  </si>
  <si>
    <t xml:space="preserve">  (우) 28127  충북 청주시 청원구 오창읍 중부로 1555  /  Tel (043)240-7671~3 / Fax (043)240-7674</t>
    <phoneticPr fontId="4" type="noConversion"/>
  </si>
</sst>
</file>

<file path=xl/styles.xml><?xml version="1.0" encoding="utf-8"?>
<styleSheet xmlns="http://schemas.openxmlformats.org/spreadsheetml/2006/main">
  <numFmts count="8">
    <numFmt numFmtId="176" formatCode="yyyy&quot;-&quot;m&quot;-&quot;d;@"/>
    <numFmt numFmtId="177" formatCode="yy\.mm\.dd"/>
    <numFmt numFmtId="178" formatCode="0_);[Red]\(0\)"/>
    <numFmt numFmtId="179" formatCode="0;_Ѐ"/>
    <numFmt numFmtId="180" formatCode="0.0_ "/>
    <numFmt numFmtId="181" formatCode="0;_؀"/>
    <numFmt numFmtId="182" formatCode="0;__x0000_"/>
    <numFmt numFmtId="183" formatCode="0_ "/>
  </numFmts>
  <fonts count="3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rgb="FF000000"/>
      <name val="돋움"/>
      <family val="3"/>
      <charset val="129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8"/>
      <name val="맑은 고딕"/>
      <family val="3"/>
      <charset val="129"/>
    </font>
    <font>
      <sz val="8"/>
      <color theme="1"/>
      <name val="돋움"/>
      <family val="3"/>
      <charset val="129"/>
    </font>
    <font>
      <sz val="8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8" fillId="0" borderId="0"/>
    <xf numFmtId="0" fontId="28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14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79" fontId="26" fillId="0" borderId="19" xfId="0" applyNumberFormat="1" applyFont="1" applyBorder="1" applyAlignment="1">
      <alignment horizontal="center" vertical="center"/>
    </xf>
    <xf numFmtId="0" fontId="10" fillId="5" borderId="20" xfId="0" applyFont="1" applyFill="1" applyBorder="1">
      <alignment vertical="center"/>
    </xf>
    <xf numFmtId="14" fontId="1" fillId="0" borderId="0" xfId="0" applyNumberFormat="1" applyFont="1">
      <alignment vertical="center"/>
    </xf>
    <xf numFmtId="0" fontId="24" fillId="7" borderId="19" xfId="0" applyFont="1" applyFill="1" applyBorder="1" applyAlignment="1">
      <alignment horizontal="center" vertical="center" wrapText="1"/>
    </xf>
    <xf numFmtId="14" fontId="26" fillId="0" borderId="19" xfId="0" applyNumberFormat="1" applyFont="1" applyFill="1" applyBorder="1" applyAlignment="1">
      <alignment horizontal="center" vertical="center"/>
    </xf>
    <xf numFmtId="180" fontId="26" fillId="0" borderId="19" xfId="0" applyNumberFormat="1" applyFont="1" applyBorder="1" applyAlignment="1">
      <alignment horizontal="center" vertical="center"/>
    </xf>
    <xf numFmtId="181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>
      <alignment vertical="center"/>
    </xf>
    <xf numFmtId="1" fontId="26" fillId="0" borderId="19" xfId="0" quotePrefix="1" applyNumberFormat="1" applyFont="1" applyBorder="1" applyAlignment="1">
      <alignment horizontal="center" vertical="center"/>
    </xf>
    <xf numFmtId="1" fontId="29" fillId="0" borderId="19" xfId="2" applyNumberFormat="1" applyFont="1" applyFill="1" applyBorder="1" applyAlignment="1" applyProtection="1">
      <alignment horizontal="center" vertical="center"/>
    </xf>
    <xf numFmtId="1" fontId="26" fillId="0" borderId="19" xfId="0" applyNumberFormat="1" applyFont="1" applyBorder="1" applyAlignment="1">
      <alignment horizontal="center" vertical="center"/>
    </xf>
    <xf numFmtId="0" fontId="10" fillId="5" borderId="19" xfId="0" applyFont="1" applyFill="1" applyBorder="1">
      <alignment vertical="center"/>
    </xf>
    <xf numFmtId="182" fontId="26" fillId="0" borderId="19" xfId="0" applyNumberFormat="1" applyFont="1" applyBorder="1" applyAlignment="1">
      <alignment horizontal="center" vertical="center"/>
    </xf>
    <xf numFmtId="0" fontId="1" fillId="0" borderId="0" xfId="0" quotePrefix="1" applyFont="1" applyBorder="1">
      <alignment vertical="center"/>
    </xf>
    <xf numFmtId="0" fontId="29" fillId="0" borderId="19" xfId="0" applyFont="1" applyBorder="1" applyAlignment="1">
      <alignment horizontal="center" vertical="center"/>
    </xf>
    <xf numFmtId="14" fontId="29" fillId="0" borderId="19" xfId="0" applyNumberFormat="1" applyFont="1" applyBorder="1" applyAlignment="1">
      <alignment horizontal="center" vertical="center"/>
    </xf>
    <xf numFmtId="0" fontId="1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6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wrapText="1"/>
    </xf>
    <xf numFmtId="180" fontId="32" fillId="0" borderId="19" xfId="0" applyNumberFormat="1" applyFont="1" applyBorder="1" applyAlignment="1">
      <alignment horizontal="center" vertical="center"/>
    </xf>
    <xf numFmtId="1" fontId="32" fillId="0" borderId="19" xfId="0" quotePrefix="1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1" fontId="19" fillId="0" borderId="19" xfId="2" applyNumberFormat="1" applyFont="1" applyFill="1" applyBorder="1" applyAlignment="1" applyProtection="1">
      <alignment horizontal="center" vertical="center"/>
    </xf>
    <xf numFmtId="1" fontId="32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3" fontId="26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4" fontId="26" fillId="0" borderId="2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</cellXfs>
  <cellStyles count="3">
    <cellStyle name="표준" xfId="0" builtinId="0"/>
    <cellStyle name="표준 2" xfId="1"/>
    <cellStyle name="표준_양계혈청검사결과(견본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5"/>
  <sheetViews>
    <sheetView zoomScaleNormal="100" workbookViewId="0">
      <selection activeCell="B3" sqref="B3:Y3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41</v>
      </c>
      <c r="C1" s="3"/>
      <c r="E1" s="4" t="s">
        <v>42</v>
      </c>
      <c r="G1" s="108"/>
      <c r="H1" s="108"/>
      <c r="I1" s="108"/>
      <c r="O1" s="5"/>
      <c r="Q1" s="5"/>
      <c r="T1" s="6" t="s">
        <v>43</v>
      </c>
    </row>
    <row r="2" spans="1:25" ht="20.25">
      <c r="B2" s="109" t="s">
        <v>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9" t="s">
        <v>363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47</v>
      </c>
      <c r="C5" s="12" t="s">
        <v>48</v>
      </c>
      <c r="D5" s="13"/>
      <c r="E5" s="14" t="s">
        <v>49</v>
      </c>
      <c r="F5" s="15"/>
      <c r="G5" s="111" t="s">
        <v>50</v>
      </c>
      <c r="H5" s="111"/>
      <c r="I5" s="16"/>
      <c r="J5" s="112">
        <v>42984</v>
      </c>
      <c r="K5" s="112"/>
      <c r="L5" s="112"/>
      <c r="M5" s="112"/>
      <c r="N5" s="112"/>
      <c r="O5" s="16"/>
      <c r="P5" s="17" t="s">
        <v>51</v>
      </c>
      <c r="Q5" s="18"/>
      <c r="R5" s="19"/>
      <c r="S5" s="14"/>
      <c r="T5" s="14"/>
      <c r="U5" s="113">
        <v>42990</v>
      </c>
      <c r="V5" s="114"/>
      <c r="W5" s="114"/>
      <c r="X5" s="114"/>
      <c r="Y5" s="20"/>
    </row>
    <row r="6" spans="1:25">
      <c r="A6" s="7"/>
      <c r="B6" s="21" t="s">
        <v>52</v>
      </c>
      <c r="C6" s="22" t="s">
        <v>53</v>
      </c>
      <c r="D6" s="23"/>
      <c r="E6" s="24" t="s">
        <v>54</v>
      </c>
      <c r="F6" s="25"/>
      <c r="G6" s="115" t="s">
        <v>55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56</v>
      </c>
      <c r="Q6" s="28"/>
      <c r="R6" s="28"/>
      <c r="S6" s="26"/>
      <c r="T6" s="28"/>
      <c r="U6" s="117"/>
      <c r="V6" s="117"/>
      <c r="W6" s="117"/>
      <c r="X6" s="117"/>
      <c r="Y6" s="29" t="s">
        <v>57</v>
      </c>
    </row>
    <row r="7" spans="1:25">
      <c r="A7" s="30"/>
      <c r="B7" s="31" t="s">
        <v>58</v>
      </c>
      <c r="C7" s="22" t="s">
        <v>59</v>
      </c>
      <c r="D7" s="23"/>
      <c r="E7" s="32" t="s">
        <v>60</v>
      </c>
      <c r="F7" s="33"/>
      <c r="G7" s="115" t="s">
        <v>61</v>
      </c>
      <c r="H7" s="115"/>
      <c r="I7" s="26"/>
      <c r="J7" s="118">
        <v>42982</v>
      </c>
      <c r="K7" s="118"/>
      <c r="L7" s="118"/>
      <c r="M7" s="118"/>
      <c r="N7" s="118"/>
      <c r="O7" s="26"/>
      <c r="P7" s="27" t="s">
        <v>62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63</v>
      </c>
      <c r="C8" s="36" t="s">
        <v>64</v>
      </c>
      <c r="D8" s="37"/>
      <c r="E8" s="38" t="s">
        <v>65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66</v>
      </c>
      <c r="C9" s="47"/>
      <c r="D9" s="47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혜인농장</v>
      </c>
      <c r="C10" s="52" t="s">
        <v>67</v>
      </c>
      <c r="D10" s="53">
        <f>ROUNDDOWN((J5-J6+1)/7,0)</f>
        <v>2</v>
      </c>
      <c r="E10" s="54" t="s">
        <v>68</v>
      </c>
      <c r="F10" s="55">
        <f>(J5-J6+1)-(D10*7)</f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7" t="s">
        <v>69</v>
      </c>
      <c r="C12" s="63" t="s">
        <v>70</v>
      </c>
      <c r="D12" s="68">
        <v>42984</v>
      </c>
      <c r="E12" s="67">
        <v>1</v>
      </c>
      <c r="F12" s="67">
        <v>0</v>
      </c>
      <c r="G12" s="67">
        <v>10</v>
      </c>
      <c r="H12" s="67">
        <v>10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>
      <c r="B13" s="60" t="s">
        <v>71</v>
      </c>
      <c r="C13" s="63" t="s">
        <v>70</v>
      </c>
      <c r="D13" s="68">
        <v>42984</v>
      </c>
      <c r="E13" s="60">
        <v>1</v>
      </c>
      <c r="F13" s="60">
        <v>0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>
      <c r="B14" s="67" t="s">
        <v>72</v>
      </c>
      <c r="C14" s="63" t="s">
        <v>70</v>
      </c>
      <c r="D14" s="68">
        <v>42984</v>
      </c>
      <c r="E14" s="67">
        <v>1</v>
      </c>
      <c r="F14" s="67">
        <v>0</v>
      </c>
      <c r="G14" s="67">
        <v>10</v>
      </c>
      <c r="H14" s="67">
        <v>10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1:25">
      <c r="B15" s="60" t="s">
        <v>73</v>
      </c>
      <c r="C15" s="63" t="s">
        <v>70</v>
      </c>
      <c r="D15" s="68">
        <v>42984</v>
      </c>
      <c r="E15" s="60">
        <v>2</v>
      </c>
      <c r="F15" s="60">
        <v>200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>
      <c r="B16" s="67" t="s">
        <v>69</v>
      </c>
      <c r="C16" s="67" t="s">
        <v>37</v>
      </c>
      <c r="D16" s="68">
        <v>42984</v>
      </c>
      <c r="E16" s="67">
        <v>884</v>
      </c>
      <c r="F16" s="67">
        <v>59</v>
      </c>
      <c r="G16" s="67">
        <v>10</v>
      </c>
      <c r="H16" s="67">
        <v>5</v>
      </c>
      <c r="I16" s="67">
        <v>5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2:25">
      <c r="B17" s="60" t="s">
        <v>71</v>
      </c>
      <c r="C17" s="60" t="s">
        <v>37</v>
      </c>
      <c r="D17" s="68">
        <v>42984</v>
      </c>
      <c r="E17" s="60">
        <v>1204</v>
      </c>
      <c r="F17" s="60">
        <v>49</v>
      </c>
      <c r="G17" s="60">
        <v>10</v>
      </c>
      <c r="H17" s="60">
        <v>3</v>
      </c>
      <c r="I17" s="60">
        <v>6</v>
      </c>
      <c r="J17" s="60">
        <v>1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>
      <c r="B18" s="67" t="s">
        <v>72</v>
      </c>
      <c r="C18" s="67" t="s">
        <v>37</v>
      </c>
      <c r="D18" s="68">
        <v>42984</v>
      </c>
      <c r="E18" s="67">
        <v>174</v>
      </c>
      <c r="F18" s="67">
        <v>139</v>
      </c>
      <c r="G18" s="67">
        <v>10</v>
      </c>
      <c r="H18" s="67">
        <v>10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2:25">
      <c r="B19" s="60" t="s">
        <v>73</v>
      </c>
      <c r="C19" s="60" t="s">
        <v>37</v>
      </c>
      <c r="D19" s="68">
        <v>42984</v>
      </c>
      <c r="E19" s="60">
        <v>228</v>
      </c>
      <c r="F19" s="60">
        <v>64</v>
      </c>
      <c r="G19" s="60">
        <v>10</v>
      </c>
      <c r="H19" s="60">
        <v>10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>
      <c r="B20" s="67" t="s">
        <v>69</v>
      </c>
      <c r="C20" s="60" t="s">
        <v>74</v>
      </c>
      <c r="D20" s="68">
        <v>42984</v>
      </c>
      <c r="E20" s="60">
        <v>21</v>
      </c>
      <c r="F20" s="60">
        <v>81</v>
      </c>
      <c r="G20" s="60">
        <v>10</v>
      </c>
      <c r="H20" s="60">
        <v>10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>
      <c r="B21" s="60" t="s">
        <v>71</v>
      </c>
      <c r="C21" s="60" t="s">
        <v>74</v>
      </c>
      <c r="D21" s="68">
        <v>42984</v>
      </c>
      <c r="E21" s="67">
        <v>50</v>
      </c>
      <c r="F21" s="67">
        <v>66</v>
      </c>
      <c r="G21" s="67">
        <v>10</v>
      </c>
      <c r="H21" s="67">
        <v>10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2:25">
      <c r="B22" s="67" t="s">
        <v>72</v>
      </c>
      <c r="C22" s="60" t="s">
        <v>74</v>
      </c>
      <c r="D22" s="68">
        <v>42984</v>
      </c>
      <c r="E22" s="60">
        <v>32</v>
      </c>
      <c r="F22" s="60">
        <v>56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>
      <c r="B23" s="60" t="s">
        <v>73</v>
      </c>
      <c r="C23" s="60" t="s">
        <v>74</v>
      </c>
      <c r="D23" s="68">
        <v>42984</v>
      </c>
      <c r="E23" s="67">
        <v>53</v>
      </c>
      <c r="F23" s="67">
        <v>70</v>
      </c>
      <c r="G23" s="67">
        <v>10</v>
      </c>
      <c r="H23" s="67">
        <v>10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</row>
    <row r="24" spans="2:25">
      <c r="B24" s="67" t="s">
        <v>69</v>
      </c>
      <c r="C24" s="60" t="s">
        <v>75</v>
      </c>
      <c r="D24" s="68">
        <v>42984</v>
      </c>
      <c r="E24" s="69">
        <v>0.75</v>
      </c>
      <c r="F24" s="70">
        <v>198.40634910475865</v>
      </c>
      <c r="G24" s="63">
        <v>9</v>
      </c>
      <c r="H24" s="63">
        <v>6</v>
      </c>
      <c r="I24" s="63" t="s">
        <v>76</v>
      </c>
      <c r="J24" s="63">
        <v>1</v>
      </c>
      <c r="K24" s="63" t="s">
        <v>76</v>
      </c>
      <c r="L24" s="63">
        <v>1</v>
      </c>
      <c r="M24" s="63" t="s">
        <v>76</v>
      </c>
      <c r="N24" s="63" t="s">
        <v>76</v>
      </c>
      <c r="O24" s="63" t="s">
        <v>76</v>
      </c>
      <c r="P24" s="63" t="s">
        <v>76</v>
      </c>
      <c r="Q24" s="63" t="s">
        <v>76</v>
      </c>
      <c r="R24" s="63" t="s">
        <v>76</v>
      </c>
      <c r="S24" s="63" t="s">
        <v>76</v>
      </c>
      <c r="T24" s="71"/>
      <c r="U24" s="71"/>
      <c r="V24" s="71"/>
      <c r="W24" s="71"/>
      <c r="X24" s="71"/>
      <c r="Y24" s="71"/>
    </row>
    <row r="25" spans="2:25">
      <c r="B25" s="60" t="s">
        <v>71</v>
      </c>
      <c r="C25" s="60" t="s">
        <v>75</v>
      </c>
      <c r="D25" s="68">
        <v>42984</v>
      </c>
      <c r="E25" s="69">
        <v>0.625</v>
      </c>
      <c r="F25" s="70">
        <v>169.70562748477138</v>
      </c>
      <c r="G25" s="63">
        <v>9</v>
      </c>
      <c r="H25" s="63">
        <v>5</v>
      </c>
      <c r="I25" s="63">
        <v>2</v>
      </c>
      <c r="J25" s="63" t="s">
        <v>76</v>
      </c>
      <c r="K25" s="63">
        <v>1</v>
      </c>
      <c r="L25" s="63" t="s">
        <v>76</v>
      </c>
      <c r="M25" s="63" t="s">
        <v>76</v>
      </c>
      <c r="N25" s="63" t="s">
        <v>76</v>
      </c>
      <c r="O25" s="63" t="s">
        <v>76</v>
      </c>
      <c r="P25" s="63" t="s">
        <v>76</v>
      </c>
      <c r="Q25" s="63" t="s">
        <v>76</v>
      </c>
      <c r="R25" s="63" t="s">
        <v>76</v>
      </c>
      <c r="S25" s="63" t="s">
        <v>76</v>
      </c>
      <c r="T25" s="71"/>
      <c r="U25" s="71"/>
      <c r="V25" s="71"/>
      <c r="W25" s="71"/>
      <c r="X25" s="71"/>
      <c r="Y25" s="71"/>
    </row>
    <row r="26" spans="2:25">
      <c r="B26" s="67" t="s">
        <v>72</v>
      </c>
      <c r="C26" s="60" t="s">
        <v>75</v>
      </c>
      <c r="D26" s="68">
        <v>42984</v>
      </c>
      <c r="E26" s="69">
        <v>1.25</v>
      </c>
      <c r="F26" s="70">
        <v>82.807867121082495</v>
      </c>
      <c r="G26" s="63">
        <v>9</v>
      </c>
      <c r="H26" s="63">
        <v>2</v>
      </c>
      <c r="I26" s="63">
        <v>3</v>
      </c>
      <c r="J26" s="63">
        <v>2</v>
      </c>
      <c r="K26" s="63">
        <v>1</v>
      </c>
      <c r="L26" s="63" t="s">
        <v>76</v>
      </c>
      <c r="M26" s="63" t="s">
        <v>76</v>
      </c>
      <c r="N26" s="63" t="s">
        <v>76</v>
      </c>
      <c r="O26" s="63" t="s">
        <v>76</v>
      </c>
      <c r="P26" s="63" t="s">
        <v>76</v>
      </c>
      <c r="Q26" s="63" t="s">
        <v>76</v>
      </c>
      <c r="R26" s="63" t="s">
        <v>76</v>
      </c>
      <c r="S26" s="63" t="s">
        <v>76</v>
      </c>
      <c r="T26" s="71"/>
      <c r="U26" s="71"/>
      <c r="V26" s="71"/>
      <c r="W26" s="71"/>
      <c r="X26" s="71"/>
      <c r="Y26" s="71"/>
    </row>
    <row r="27" spans="2:25">
      <c r="B27" s="60" t="s">
        <v>73</v>
      </c>
      <c r="C27" s="60" t="s">
        <v>75</v>
      </c>
      <c r="D27" s="68">
        <v>42984</v>
      </c>
      <c r="E27" s="69">
        <v>1.75</v>
      </c>
      <c r="F27" s="70">
        <v>85.031292473467985</v>
      </c>
      <c r="G27" s="63">
        <v>9</v>
      </c>
      <c r="H27" s="63">
        <v>3</v>
      </c>
      <c r="I27" s="63" t="s">
        <v>76</v>
      </c>
      <c r="J27" s="63">
        <v>1</v>
      </c>
      <c r="K27" s="63">
        <v>4</v>
      </c>
      <c r="L27" s="63" t="s">
        <v>76</v>
      </c>
      <c r="M27" s="63" t="s">
        <v>76</v>
      </c>
      <c r="N27" s="63" t="s">
        <v>76</v>
      </c>
      <c r="O27" s="63" t="s">
        <v>76</v>
      </c>
      <c r="P27" s="63" t="s">
        <v>76</v>
      </c>
      <c r="Q27" s="63" t="s">
        <v>76</v>
      </c>
      <c r="R27" s="63" t="s">
        <v>76</v>
      </c>
      <c r="S27" s="63" t="s">
        <v>76</v>
      </c>
      <c r="T27" s="71"/>
      <c r="U27" s="71"/>
      <c r="V27" s="71"/>
      <c r="W27" s="71"/>
      <c r="X27" s="71"/>
      <c r="Y27" s="71"/>
    </row>
    <row r="28" spans="2:25">
      <c r="B28" s="67" t="s">
        <v>69</v>
      </c>
      <c r="C28" s="60" t="s">
        <v>77</v>
      </c>
      <c r="D28" s="68">
        <v>42984</v>
      </c>
      <c r="E28" s="69">
        <v>2.25</v>
      </c>
      <c r="F28" s="72">
        <v>31.42696805273545</v>
      </c>
      <c r="G28" s="63">
        <v>8</v>
      </c>
      <c r="H28" s="63" t="s">
        <v>76</v>
      </c>
      <c r="I28" s="63">
        <v>1</v>
      </c>
      <c r="J28" s="63">
        <v>4</v>
      </c>
      <c r="K28" s="63">
        <v>3</v>
      </c>
      <c r="L28" s="63" t="s">
        <v>76</v>
      </c>
      <c r="M28" s="63" t="s">
        <v>76</v>
      </c>
      <c r="N28" s="63" t="s">
        <v>76</v>
      </c>
      <c r="O28" s="63" t="s">
        <v>76</v>
      </c>
      <c r="P28" s="63" t="s">
        <v>76</v>
      </c>
      <c r="Q28" s="63" t="s">
        <v>76</v>
      </c>
      <c r="R28" s="63" t="s">
        <v>76</v>
      </c>
      <c r="S28" s="63" t="s">
        <v>76</v>
      </c>
      <c r="T28" s="63"/>
      <c r="U28" s="63"/>
      <c r="V28" s="63"/>
      <c r="W28" s="63"/>
      <c r="X28" s="63"/>
      <c r="Y28" s="63"/>
    </row>
    <row r="29" spans="2:25">
      <c r="B29" s="60" t="s">
        <v>71</v>
      </c>
      <c r="C29" s="60" t="s">
        <v>77</v>
      </c>
      <c r="D29" s="68">
        <v>42984</v>
      </c>
      <c r="E29" s="69">
        <v>2.625</v>
      </c>
      <c r="F29" s="73">
        <v>45.247045301539842</v>
      </c>
      <c r="G29" s="63">
        <v>8</v>
      </c>
      <c r="H29" s="63" t="s">
        <v>76</v>
      </c>
      <c r="I29" s="63">
        <v>1</v>
      </c>
      <c r="J29" s="63">
        <v>3</v>
      </c>
      <c r="K29" s="63">
        <v>3</v>
      </c>
      <c r="L29" s="63" t="s">
        <v>76</v>
      </c>
      <c r="M29" s="63">
        <v>1</v>
      </c>
      <c r="N29" s="63" t="s">
        <v>76</v>
      </c>
      <c r="O29" s="63" t="s">
        <v>76</v>
      </c>
      <c r="P29" s="63" t="s">
        <v>76</v>
      </c>
      <c r="Q29" s="63" t="s">
        <v>76</v>
      </c>
      <c r="R29" s="63" t="s">
        <v>76</v>
      </c>
      <c r="S29" s="63" t="s">
        <v>76</v>
      </c>
      <c r="T29" s="63"/>
      <c r="U29" s="63"/>
      <c r="V29" s="63"/>
      <c r="W29" s="63"/>
      <c r="X29" s="63"/>
      <c r="Y29" s="63"/>
    </row>
    <row r="30" spans="2:25">
      <c r="B30" s="67" t="s">
        <v>72</v>
      </c>
      <c r="C30" s="60" t="s">
        <v>77</v>
      </c>
      <c r="D30" s="68">
        <v>42984</v>
      </c>
      <c r="E30" s="69">
        <v>1.75</v>
      </c>
      <c r="F30" s="74">
        <v>85.031292473467985</v>
      </c>
      <c r="G30" s="63">
        <v>8</v>
      </c>
      <c r="H30" s="63">
        <v>2</v>
      </c>
      <c r="I30" s="63">
        <v>2</v>
      </c>
      <c r="J30" s="63">
        <v>1</v>
      </c>
      <c r="K30" s="63">
        <v>2</v>
      </c>
      <c r="L30" s="63">
        <v>1</v>
      </c>
      <c r="M30" s="63" t="s">
        <v>76</v>
      </c>
      <c r="N30" s="63" t="s">
        <v>76</v>
      </c>
      <c r="O30" s="63" t="s">
        <v>76</v>
      </c>
      <c r="P30" s="63" t="s">
        <v>76</v>
      </c>
      <c r="Q30" s="63" t="s">
        <v>76</v>
      </c>
      <c r="R30" s="63" t="s">
        <v>76</v>
      </c>
      <c r="S30" s="63" t="s">
        <v>76</v>
      </c>
      <c r="T30" s="63"/>
      <c r="U30" s="63"/>
      <c r="V30" s="63"/>
      <c r="W30" s="63"/>
      <c r="X30" s="63"/>
      <c r="Y30" s="63"/>
    </row>
    <row r="31" spans="2:25">
      <c r="B31" s="60" t="s">
        <v>73</v>
      </c>
      <c r="C31" s="60" t="s">
        <v>77</v>
      </c>
      <c r="D31" s="68">
        <v>42984</v>
      </c>
      <c r="E31" s="69">
        <v>1.5</v>
      </c>
      <c r="F31" s="74">
        <v>35.634832254989917</v>
      </c>
      <c r="G31" s="63">
        <v>8</v>
      </c>
      <c r="H31" s="63" t="s">
        <v>76</v>
      </c>
      <c r="I31" s="63">
        <v>4</v>
      </c>
      <c r="J31" s="63">
        <v>4</v>
      </c>
      <c r="K31" s="63" t="s">
        <v>76</v>
      </c>
      <c r="L31" s="63" t="s">
        <v>76</v>
      </c>
      <c r="M31" s="63" t="s">
        <v>76</v>
      </c>
      <c r="N31" s="63" t="s">
        <v>76</v>
      </c>
      <c r="O31" s="63" t="s">
        <v>76</v>
      </c>
      <c r="P31" s="63" t="s">
        <v>76</v>
      </c>
      <c r="Q31" s="63" t="s">
        <v>76</v>
      </c>
      <c r="R31" s="63" t="s">
        <v>76</v>
      </c>
      <c r="S31" s="63" t="s">
        <v>76</v>
      </c>
      <c r="T31" s="63"/>
      <c r="U31" s="63"/>
      <c r="V31" s="63"/>
      <c r="W31" s="63"/>
      <c r="X31" s="63"/>
      <c r="Y31" s="63"/>
    </row>
    <row r="33" spans="2:2">
      <c r="B33" s="75" t="s">
        <v>78</v>
      </c>
    </row>
    <row r="34" spans="2:2">
      <c r="B34" s="1" t="s">
        <v>79</v>
      </c>
    </row>
    <row r="35" spans="2:2">
      <c r="B35" s="1" t="s">
        <v>80</v>
      </c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53"/>
  <sheetViews>
    <sheetView tabSelected="1" topLeftCell="A40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172</v>
      </c>
      <c r="C1" s="3"/>
      <c r="E1" s="4" t="s">
        <v>275</v>
      </c>
      <c r="G1" s="108"/>
      <c r="H1" s="108"/>
      <c r="I1" s="108"/>
      <c r="O1" s="5"/>
      <c r="Q1" s="5"/>
      <c r="T1" s="100" t="s">
        <v>276</v>
      </c>
    </row>
    <row r="2" spans="1:25" ht="20.25">
      <c r="B2" s="109" t="s">
        <v>277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278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279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178</v>
      </c>
      <c r="C5" s="12" t="s">
        <v>280</v>
      </c>
      <c r="D5" s="13"/>
      <c r="E5" s="14" t="s">
        <v>281</v>
      </c>
      <c r="F5" s="15"/>
      <c r="G5" s="111" t="s">
        <v>282</v>
      </c>
      <c r="H5" s="111"/>
      <c r="I5" s="16"/>
      <c r="J5" s="112">
        <v>43270</v>
      </c>
      <c r="K5" s="112"/>
      <c r="L5" s="112"/>
      <c r="M5" s="112"/>
      <c r="N5" s="112"/>
      <c r="O5" s="16"/>
      <c r="P5" s="17" t="s">
        <v>283</v>
      </c>
      <c r="Q5" s="18"/>
      <c r="R5" s="19"/>
      <c r="S5" s="14"/>
      <c r="T5" s="14"/>
      <c r="U5" s="113">
        <v>43273</v>
      </c>
      <c r="V5" s="114"/>
      <c r="W5" s="114"/>
      <c r="X5" s="114"/>
      <c r="Y5" s="20"/>
    </row>
    <row r="6" spans="1:25">
      <c r="A6" s="7"/>
      <c r="B6" s="21" t="s">
        <v>284</v>
      </c>
      <c r="C6" s="22" t="s">
        <v>285</v>
      </c>
      <c r="D6" s="23"/>
      <c r="E6" s="24" t="s">
        <v>286</v>
      </c>
      <c r="F6" s="25"/>
      <c r="G6" s="115" t="s">
        <v>86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87</v>
      </c>
      <c r="Q6" s="28"/>
      <c r="R6" s="28"/>
      <c r="S6" s="26"/>
      <c r="T6" s="28"/>
      <c r="U6" s="117"/>
      <c r="V6" s="117"/>
      <c r="W6" s="117"/>
      <c r="X6" s="117"/>
      <c r="Y6" s="29" t="s">
        <v>187</v>
      </c>
    </row>
    <row r="7" spans="1:25">
      <c r="A7" s="30"/>
      <c r="B7" s="31" t="s">
        <v>287</v>
      </c>
      <c r="C7" s="22" t="s">
        <v>90</v>
      </c>
      <c r="D7" s="23"/>
      <c r="E7" s="32"/>
      <c r="F7" s="33"/>
      <c r="G7" s="115" t="s">
        <v>288</v>
      </c>
      <c r="H7" s="115"/>
      <c r="I7" s="26"/>
      <c r="J7" s="118"/>
      <c r="K7" s="118"/>
      <c r="L7" s="118"/>
      <c r="M7" s="118"/>
      <c r="N7" s="118"/>
      <c r="O7" s="26"/>
      <c r="P7" s="27" t="s">
        <v>191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289</v>
      </c>
      <c r="C8" s="36" t="s">
        <v>290</v>
      </c>
      <c r="D8" s="37"/>
      <c r="E8" s="38" t="s">
        <v>291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292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293</v>
      </c>
      <c r="D10" s="53">
        <f>ROUNDDOWN((J5-J6+1)/7,0)</f>
        <v>42</v>
      </c>
      <c r="E10" s="54" t="s">
        <v>294</v>
      </c>
      <c r="F10" s="55">
        <f>(J5-J6+1)-(D10*7)</f>
        <v>6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s="1" customFormat="1" ht="16.5" customHeight="1">
      <c r="B12" s="63" t="s">
        <v>295</v>
      </c>
      <c r="C12" s="63" t="s">
        <v>296</v>
      </c>
      <c r="D12" s="62">
        <v>43270</v>
      </c>
      <c r="E12" s="63">
        <v>14982</v>
      </c>
      <c r="F12" s="63">
        <v>6</v>
      </c>
      <c r="G12" s="63">
        <v>10</v>
      </c>
      <c r="H12" s="63"/>
      <c r="I12" s="63"/>
      <c r="J12" s="63"/>
      <c r="K12" s="63"/>
      <c r="L12" s="63"/>
      <c r="M12" s="63"/>
      <c r="N12" s="63"/>
      <c r="O12" s="63"/>
      <c r="P12" s="63"/>
      <c r="Q12" s="63">
        <v>1</v>
      </c>
      <c r="R12" s="63">
        <v>9</v>
      </c>
      <c r="S12" s="63"/>
      <c r="T12" s="63"/>
      <c r="U12" s="63"/>
      <c r="V12" s="63"/>
      <c r="W12" s="63"/>
      <c r="X12" s="63"/>
      <c r="Y12" s="63"/>
    </row>
    <row r="13" spans="1:25">
      <c r="B13" s="63" t="s">
        <v>297</v>
      </c>
      <c r="C13" s="63" t="s">
        <v>296</v>
      </c>
      <c r="D13" s="62">
        <v>43270</v>
      </c>
      <c r="E13" s="63">
        <v>14348</v>
      </c>
      <c r="F13" s="63">
        <v>23</v>
      </c>
      <c r="G13" s="63">
        <v>10</v>
      </c>
      <c r="H13" s="63"/>
      <c r="I13" s="63"/>
      <c r="J13" s="63"/>
      <c r="K13" s="63"/>
      <c r="L13" s="63"/>
      <c r="M13" s="63">
        <v>1</v>
      </c>
      <c r="N13" s="63"/>
      <c r="O13" s="63"/>
      <c r="P13" s="63">
        <v>1</v>
      </c>
      <c r="Q13" s="63"/>
      <c r="R13" s="63">
        <v>8</v>
      </c>
      <c r="S13" s="63"/>
      <c r="T13" s="63"/>
      <c r="U13" s="63"/>
      <c r="V13" s="63"/>
      <c r="W13" s="63"/>
      <c r="X13" s="63"/>
      <c r="Y13" s="63"/>
    </row>
    <row r="14" spans="1:25">
      <c r="B14" s="63" t="s">
        <v>298</v>
      </c>
      <c r="C14" s="63" t="s">
        <v>296</v>
      </c>
      <c r="D14" s="62">
        <v>43270</v>
      </c>
      <c r="E14" s="63">
        <v>13184</v>
      </c>
      <c r="F14" s="63">
        <v>32</v>
      </c>
      <c r="G14" s="63">
        <v>10</v>
      </c>
      <c r="H14" s="63"/>
      <c r="I14" s="63"/>
      <c r="J14" s="63">
        <v>1</v>
      </c>
      <c r="K14" s="63"/>
      <c r="L14" s="63"/>
      <c r="M14" s="63"/>
      <c r="N14" s="63"/>
      <c r="O14" s="63">
        <v>1</v>
      </c>
      <c r="P14" s="63"/>
      <c r="Q14" s="63">
        <v>3</v>
      </c>
      <c r="R14" s="63">
        <v>5</v>
      </c>
      <c r="S14" s="63"/>
      <c r="T14" s="63"/>
      <c r="U14" s="63"/>
      <c r="V14" s="63"/>
      <c r="W14" s="63"/>
      <c r="X14" s="63"/>
      <c r="Y14" s="63"/>
    </row>
    <row r="15" spans="1:25">
      <c r="B15" s="63" t="s">
        <v>299</v>
      </c>
      <c r="C15" s="63" t="s">
        <v>296</v>
      </c>
      <c r="D15" s="62">
        <v>43270</v>
      </c>
      <c r="E15" s="63">
        <v>8909</v>
      </c>
      <c r="F15" s="63">
        <v>65</v>
      </c>
      <c r="G15" s="63">
        <v>10</v>
      </c>
      <c r="H15" s="63">
        <v>1</v>
      </c>
      <c r="I15" s="63"/>
      <c r="J15" s="63">
        <v>2</v>
      </c>
      <c r="K15" s="63"/>
      <c r="L15" s="63"/>
      <c r="M15" s="63">
        <v>1</v>
      </c>
      <c r="N15" s="63">
        <v>1</v>
      </c>
      <c r="O15" s="63"/>
      <c r="P15" s="63">
        <v>1</v>
      </c>
      <c r="Q15" s="63">
        <v>1</v>
      </c>
      <c r="R15" s="63">
        <v>3</v>
      </c>
      <c r="S15" s="63"/>
      <c r="T15" s="63"/>
      <c r="U15" s="63"/>
      <c r="V15" s="63"/>
      <c r="W15" s="63"/>
      <c r="X15" s="63"/>
      <c r="Y15" s="63"/>
    </row>
    <row r="16" spans="1:25">
      <c r="B16" s="63" t="s">
        <v>300</v>
      </c>
      <c r="C16" s="63" t="s">
        <v>296</v>
      </c>
      <c r="D16" s="62">
        <v>43270</v>
      </c>
      <c r="E16" s="63">
        <v>8497</v>
      </c>
      <c r="F16" s="63">
        <v>77</v>
      </c>
      <c r="G16" s="63">
        <v>10</v>
      </c>
      <c r="H16" s="63">
        <v>2</v>
      </c>
      <c r="I16" s="63"/>
      <c r="J16" s="63"/>
      <c r="K16" s="63">
        <v>1</v>
      </c>
      <c r="L16" s="63"/>
      <c r="M16" s="63">
        <v>1</v>
      </c>
      <c r="N16" s="63">
        <v>1</v>
      </c>
      <c r="O16" s="63">
        <v>1</v>
      </c>
      <c r="P16" s="63"/>
      <c r="Q16" s="63"/>
      <c r="R16" s="63">
        <v>4</v>
      </c>
      <c r="S16" s="63"/>
      <c r="T16" s="63"/>
      <c r="U16" s="63"/>
      <c r="V16" s="63"/>
      <c r="W16" s="63"/>
      <c r="X16" s="63"/>
      <c r="Y16" s="63"/>
    </row>
    <row r="17" spans="2:25">
      <c r="B17" s="63" t="s">
        <v>295</v>
      </c>
      <c r="C17" s="63" t="s">
        <v>39</v>
      </c>
      <c r="D17" s="62">
        <v>43270</v>
      </c>
      <c r="E17" s="63">
        <v>6508</v>
      </c>
      <c r="F17" s="63">
        <v>28</v>
      </c>
      <c r="G17" s="63">
        <v>10</v>
      </c>
      <c r="H17" s="63"/>
      <c r="I17" s="63"/>
      <c r="J17" s="63"/>
      <c r="K17" s="63"/>
      <c r="L17" s="63"/>
      <c r="M17" s="63">
        <v>2</v>
      </c>
      <c r="N17" s="63">
        <v>3</v>
      </c>
      <c r="O17" s="63">
        <v>3</v>
      </c>
      <c r="P17" s="63">
        <v>1</v>
      </c>
      <c r="Q17" s="63">
        <v>1</v>
      </c>
      <c r="R17" s="63"/>
      <c r="S17" s="63"/>
      <c r="T17" s="63"/>
      <c r="U17" s="63"/>
      <c r="V17" s="63"/>
      <c r="W17" s="63"/>
      <c r="X17" s="63"/>
      <c r="Y17" s="63"/>
    </row>
    <row r="18" spans="2:25">
      <c r="B18" s="63" t="s">
        <v>297</v>
      </c>
      <c r="C18" s="63" t="s">
        <v>39</v>
      </c>
      <c r="D18" s="62">
        <v>43270</v>
      </c>
      <c r="E18" s="63">
        <v>6006</v>
      </c>
      <c r="F18" s="63">
        <v>44</v>
      </c>
      <c r="G18" s="63">
        <v>9</v>
      </c>
      <c r="H18" s="63"/>
      <c r="I18" s="63"/>
      <c r="J18" s="63">
        <v>1</v>
      </c>
      <c r="K18" s="63"/>
      <c r="L18" s="63">
        <v>2</v>
      </c>
      <c r="M18" s="63"/>
      <c r="N18" s="63">
        <v>1</v>
      </c>
      <c r="O18" s="63">
        <v>4</v>
      </c>
      <c r="P18" s="63">
        <v>1</v>
      </c>
      <c r="Q18" s="63"/>
      <c r="R18" s="63"/>
      <c r="S18" s="63"/>
      <c r="T18" s="63"/>
      <c r="U18" s="63"/>
      <c r="V18" s="63"/>
      <c r="W18" s="63"/>
      <c r="X18" s="63"/>
      <c r="Y18" s="63"/>
    </row>
    <row r="19" spans="2:25">
      <c r="B19" s="63" t="s">
        <v>298</v>
      </c>
      <c r="C19" s="63" t="s">
        <v>39</v>
      </c>
      <c r="D19" s="62">
        <v>43270</v>
      </c>
      <c r="E19" s="63">
        <v>8023</v>
      </c>
      <c r="F19" s="63">
        <v>16</v>
      </c>
      <c r="G19" s="63">
        <v>9</v>
      </c>
      <c r="H19" s="63"/>
      <c r="I19" s="63"/>
      <c r="J19" s="63"/>
      <c r="K19" s="63"/>
      <c r="L19" s="63"/>
      <c r="M19" s="63"/>
      <c r="N19" s="63"/>
      <c r="O19" s="63">
        <v>4</v>
      </c>
      <c r="P19" s="63">
        <v>4</v>
      </c>
      <c r="Q19" s="63">
        <v>1</v>
      </c>
      <c r="R19" s="63"/>
      <c r="S19" s="63"/>
      <c r="T19" s="63"/>
      <c r="U19" s="63"/>
      <c r="V19" s="63"/>
      <c r="W19" s="63"/>
      <c r="X19" s="63"/>
      <c r="Y19" s="63"/>
    </row>
    <row r="20" spans="2:25">
      <c r="B20" s="63" t="s">
        <v>299</v>
      </c>
      <c r="C20" s="63" t="s">
        <v>39</v>
      </c>
      <c r="D20" s="62">
        <v>43270</v>
      </c>
      <c r="E20" s="63">
        <v>5615</v>
      </c>
      <c r="F20" s="63">
        <v>33</v>
      </c>
      <c r="G20" s="63">
        <v>9</v>
      </c>
      <c r="H20" s="63"/>
      <c r="I20" s="63"/>
      <c r="J20" s="63"/>
      <c r="K20" s="63"/>
      <c r="L20" s="63">
        <v>3</v>
      </c>
      <c r="M20" s="63">
        <v>1</v>
      </c>
      <c r="N20" s="63">
        <v>1</v>
      </c>
      <c r="O20" s="63">
        <v>3</v>
      </c>
      <c r="P20" s="63">
        <v>1</v>
      </c>
      <c r="Q20" s="63"/>
      <c r="R20" s="63"/>
      <c r="S20" s="63"/>
      <c r="T20" s="63"/>
      <c r="U20" s="63"/>
      <c r="V20" s="63"/>
      <c r="W20" s="63"/>
      <c r="X20" s="63"/>
      <c r="Y20" s="63"/>
    </row>
    <row r="21" spans="2:25">
      <c r="B21" s="63" t="s">
        <v>300</v>
      </c>
      <c r="C21" s="63" t="s">
        <v>39</v>
      </c>
      <c r="D21" s="62">
        <v>43270</v>
      </c>
      <c r="E21" s="63">
        <v>8062</v>
      </c>
      <c r="F21" s="63">
        <v>26</v>
      </c>
      <c r="G21" s="63">
        <v>9</v>
      </c>
      <c r="H21" s="63"/>
      <c r="I21" s="63"/>
      <c r="J21" s="63"/>
      <c r="K21" s="63"/>
      <c r="L21" s="63">
        <v>1</v>
      </c>
      <c r="M21" s="63"/>
      <c r="N21" s="63"/>
      <c r="O21" s="63">
        <v>2</v>
      </c>
      <c r="P21" s="63">
        <v>6</v>
      </c>
      <c r="Q21" s="63"/>
      <c r="R21" s="63"/>
      <c r="S21" s="63"/>
      <c r="T21" s="63"/>
      <c r="U21" s="63"/>
      <c r="V21" s="63"/>
      <c r="W21" s="63"/>
      <c r="X21" s="63"/>
      <c r="Y21" s="63"/>
    </row>
    <row r="22" spans="2:25">
      <c r="B22" s="63" t="s">
        <v>295</v>
      </c>
      <c r="C22" s="63" t="s">
        <v>37</v>
      </c>
      <c r="D22" s="62">
        <v>43270</v>
      </c>
      <c r="E22" s="63">
        <v>12336</v>
      </c>
      <c r="F22" s="63">
        <v>22</v>
      </c>
      <c r="G22" s="63">
        <v>10</v>
      </c>
      <c r="H22" s="63"/>
      <c r="I22" s="63"/>
      <c r="J22" s="63"/>
      <c r="K22" s="63"/>
      <c r="L22" s="63"/>
      <c r="M22" s="63"/>
      <c r="N22" s="63"/>
      <c r="O22" s="63">
        <v>2</v>
      </c>
      <c r="P22" s="63">
        <v>4</v>
      </c>
      <c r="Q22" s="63">
        <v>2</v>
      </c>
      <c r="R22" s="63">
        <v>1</v>
      </c>
      <c r="S22" s="63">
        <v>1</v>
      </c>
      <c r="T22" s="63"/>
      <c r="U22" s="63"/>
      <c r="V22" s="63"/>
      <c r="W22" s="63"/>
      <c r="X22" s="63"/>
      <c r="Y22" s="63"/>
    </row>
    <row r="23" spans="2:25">
      <c r="B23" s="63" t="s">
        <v>297</v>
      </c>
      <c r="C23" s="63" t="s">
        <v>37</v>
      </c>
      <c r="D23" s="62">
        <v>43270</v>
      </c>
      <c r="E23" s="63">
        <v>10999</v>
      </c>
      <c r="F23" s="63">
        <v>31</v>
      </c>
      <c r="G23" s="63">
        <v>10</v>
      </c>
      <c r="H23" s="63"/>
      <c r="I23" s="63"/>
      <c r="J23" s="63"/>
      <c r="K23" s="63"/>
      <c r="L23" s="63"/>
      <c r="M23" s="63">
        <v>2</v>
      </c>
      <c r="N23" s="63"/>
      <c r="O23" s="63"/>
      <c r="P23" s="63">
        <v>5</v>
      </c>
      <c r="Q23" s="63">
        <v>2</v>
      </c>
      <c r="R23" s="63">
        <v>1</v>
      </c>
      <c r="S23" s="63"/>
      <c r="T23" s="63"/>
      <c r="U23" s="63"/>
      <c r="V23" s="63"/>
      <c r="W23" s="63"/>
      <c r="X23" s="63"/>
      <c r="Y23" s="63"/>
    </row>
    <row r="24" spans="2:25">
      <c r="B24" s="63" t="s">
        <v>298</v>
      </c>
      <c r="C24" s="63" t="s">
        <v>37</v>
      </c>
      <c r="D24" s="62">
        <v>43270</v>
      </c>
      <c r="E24" s="63">
        <v>11694</v>
      </c>
      <c r="F24" s="63">
        <v>28</v>
      </c>
      <c r="G24" s="63">
        <v>10</v>
      </c>
      <c r="H24" s="63"/>
      <c r="I24" s="63"/>
      <c r="J24" s="63"/>
      <c r="K24" s="63"/>
      <c r="L24" s="63"/>
      <c r="M24" s="63"/>
      <c r="N24" s="63">
        <v>1</v>
      </c>
      <c r="O24" s="63">
        <v>2</v>
      </c>
      <c r="P24" s="63">
        <v>1</v>
      </c>
      <c r="Q24" s="63">
        <v>3</v>
      </c>
      <c r="R24" s="63">
        <v>2</v>
      </c>
      <c r="S24" s="63">
        <v>1</v>
      </c>
      <c r="T24" s="63"/>
      <c r="U24" s="63"/>
      <c r="V24" s="63"/>
      <c r="W24" s="63"/>
      <c r="X24" s="63"/>
      <c r="Y24" s="63"/>
    </row>
    <row r="25" spans="2:25">
      <c r="B25" s="63" t="s">
        <v>299</v>
      </c>
      <c r="C25" s="63" t="s">
        <v>37</v>
      </c>
      <c r="D25" s="62">
        <v>43270</v>
      </c>
      <c r="E25" s="63">
        <v>9562</v>
      </c>
      <c r="F25" s="63">
        <v>27</v>
      </c>
      <c r="G25" s="63">
        <v>10</v>
      </c>
      <c r="H25" s="63"/>
      <c r="I25" s="63"/>
      <c r="J25" s="63"/>
      <c r="K25" s="63"/>
      <c r="L25" s="63"/>
      <c r="M25" s="63">
        <v>1</v>
      </c>
      <c r="N25" s="63">
        <v>3</v>
      </c>
      <c r="O25" s="63"/>
      <c r="P25" s="63">
        <v>5</v>
      </c>
      <c r="Q25" s="63">
        <v>1</v>
      </c>
      <c r="R25" s="63"/>
      <c r="S25" s="63"/>
      <c r="T25" s="63"/>
      <c r="U25" s="63"/>
      <c r="V25" s="63"/>
      <c r="W25" s="63"/>
      <c r="X25" s="63"/>
      <c r="Y25" s="63"/>
    </row>
    <row r="26" spans="2:25">
      <c r="B26" s="63" t="s">
        <v>300</v>
      </c>
      <c r="C26" s="63" t="s">
        <v>37</v>
      </c>
      <c r="D26" s="62">
        <v>43270</v>
      </c>
      <c r="E26" s="63">
        <v>8649</v>
      </c>
      <c r="F26" s="63">
        <v>31</v>
      </c>
      <c r="G26" s="63">
        <v>10</v>
      </c>
      <c r="H26" s="63"/>
      <c r="I26" s="63"/>
      <c r="J26" s="63"/>
      <c r="K26" s="63"/>
      <c r="L26" s="63"/>
      <c r="M26" s="63">
        <v>2</v>
      </c>
      <c r="N26" s="63">
        <v>4</v>
      </c>
      <c r="O26" s="63">
        <v>1</v>
      </c>
      <c r="P26" s="63">
        <v>2</v>
      </c>
      <c r="Q26" s="63"/>
      <c r="R26" s="63">
        <v>1</v>
      </c>
      <c r="S26" s="63"/>
      <c r="T26" s="63"/>
      <c r="U26" s="63"/>
      <c r="V26" s="63"/>
      <c r="W26" s="63"/>
      <c r="X26" s="63"/>
      <c r="Y26" s="63"/>
    </row>
    <row r="27" spans="2:25">
      <c r="B27" s="63" t="s">
        <v>295</v>
      </c>
      <c r="C27" s="63" t="s">
        <v>301</v>
      </c>
      <c r="D27" s="62">
        <v>43270</v>
      </c>
      <c r="E27" s="63">
        <v>22</v>
      </c>
      <c r="F27" s="63">
        <v>77</v>
      </c>
      <c r="G27" s="63">
        <v>10</v>
      </c>
      <c r="H27" s="63">
        <v>10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>
      <c r="B28" s="63" t="s">
        <v>297</v>
      </c>
      <c r="C28" s="63" t="s">
        <v>301</v>
      </c>
      <c r="D28" s="62">
        <v>43270</v>
      </c>
      <c r="E28" s="63">
        <v>35</v>
      </c>
      <c r="F28" s="63">
        <v>114</v>
      </c>
      <c r="G28" s="63">
        <v>10</v>
      </c>
      <c r="H28" s="63">
        <v>10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>
      <c r="B29" s="63" t="s">
        <v>298</v>
      </c>
      <c r="C29" s="63" t="s">
        <v>301</v>
      </c>
      <c r="D29" s="62">
        <v>43270</v>
      </c>
      <c r="E29" s="63">
        <v>10</v>
      </c>
      <c r="F29" s="63">
        <v>140</v>
      </c>
      <c r="G29" s="63">
        <v>10</v>
      </c>
      <c r="H29" s="63">
        <v>10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25">
      <c r="B30" s="63" t="s">
        <v>299</v>
      </c>
      <c r="C30" s="63" t="s">
        <v>301</v>
      </c>
      <c r="D30" s="62">
        <v>43270</v>
      </c>
      <c r="E30" s="63">
        <v>24</v>
      </c>
      <c r="F30" s="63">
        <v>229</v>
      </c>
      <c r="G30" s="63">
        <v>10</v>
      </c>
      <c r="H30" s="63">
        <v>10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2:25">
      <c r="B31" s="63" t="s">
        <v>300</v>
      </c>
      <c r="C31" s="63" t="s">
        <v>301</v>
      </c>
      <c r="D31" s="62">
        <v>43270</v>
      </c>
      <c r="E31" s="63">
        <v>5</v>
      </c>
      <c r="F31" s="63">
        <v>140</v>
      </c>
      <c r="G31" s="63">
        <v>10</v>
      </c>
      <c r="H31" s="63">
        <v>10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2:25">
      <c r="B32" s="63" t="s">
        <v>295</v>
      </c>
      <c r="C32" s="63" t="s">
        <v>160</v>
      </c>
      <c r="D32" s="62">
        <v>43270</v>
      </c>
      <c r="E32" s="63">
        <v>14238</v>
      </c>
      <c r="F32" s="63">
        <v>33</v>
      </c>
      <c r="G32" s="63">
        <v>10</v>
      </c>
      <c r="H32" s="63"/>
      <c r="I32" s="63"/>
      <c r="J32" s="63"/>
      <c r="K32" s="63"/>
      <c r="L32" s="63"/>
      <c r="M32" s="63"/>
      <c r="N32" s="63">
        <v>1</v>
      </c>
      <c r="O32" s="63">
        <v>2</v>
      </c>
      <c r="P32" s="63"/>
      <c r="Q32" s="63">
        <v>1</v>
      </c>
      <c r="R32" s="63">
        <v>2</v>
      </c>
      <c r="S32" s="63">
        <v>3</v>
      </c>
      <c r="T32" s="63">
        <v>1</v>
      </c>
      <c r="U32" s="63"/>
      <c r="V32" s="63"/>
      <c r="W32" s="63"/>
      <c r="X32" s="63"/>
      <c r="Y32" s="63"/>
    </row>
    <row r="33" spans="2:25">
      <c r="B33" s="63" t="s">
        <v>297</v>
      </c>
      <c r="C33" s="63" t="s">
        <v>160</v>
      </c>
      <c r="D33" s="62">
        <v>43270</v>
      </c>
      <c r="E33" s="63">
        <v>13163</v>
      </c>
      <c r="F33" s="63">
        <v>43</v>
      </c>
      <c r="G33" s="63">
        <v>10</v>
      </c>
      <c r="H33" s="63"/>
      <c r="I33" s="63"/>
      <c r="J33" s="63"/>
      <c r="K33" s="63">
        <v>1</v>
      </c>
      <c r="L33" s="63"/>
      <c r="M33" s="63">
        <v>1</v>
      </c>
      <c r="N33" s="63"/>
      <c r="O33" s="63"/>
      <c r="P33" s="63">
        <v>1</v>
      </c>
      <c r="Q33" s="63">
        <v>2</v>
      </c>
      <c r="R33" s="63">
        <v>2</v>
      </c>
      <c r="S33" s="63">
        <v>2</v>
      </c>
      <c r="T33" s="63">
        <v>1</v>
      </c>
      <c r="U33" s="63"/>
      <c r="V33" s="63"/>
      <c r="W33" s="63"/>
      <c r="X33" s="63"/>
      <c r="Y33" s="63"/>
    </row>
    <row r="34" spans="2:25">
      <c r="B34" s="63" t="s">
        <v>298</v>
      </c>
      <c r="C34" s="63" t="s">
        <v>160</v>
      </c>
      <c r="D34" s="62">
        <v>43270</v>
      </c>
      <c r="E34" s="63">
        <v>12751</v>
      </c>
      <c r="F34" s="63">
        <v>33</v>
      </c>
      <c r="G34" s="63">
        <v>10</v>
      </c>
      <c r="H34" s="63"/>
      <c r="I34" s="63"/>
      <c r="J34" s="63"/>
      <c r="K34" s="63"/>
      <c r="L34" s="63"/>
      <c r="M34" s="63"/>
      <c r="N34" s="63">
        <v>1</v>
      </c>
      <c r="O34" s="63">
        <v>1</v>
      </c>
      <c r="P34" s="63">
        <v>3</v>
      </c>
      <c r="Q34" s="63">
        <v>3</v>
      </c>
      <c r="R34" s="63"/>
      <c r="S34" s="63">
        <v>1</v>
      </c>
      <c r="T34" s="63">
        <v>1</v>
      </c>
      <c r="U34" s="63"/>
      <c r="V34" s="63"/>
      <c r="W34" s="63"/>
      <c r="X34" s="63"/>
      <c r="Y34" s="63"/>
    </row>
    <row r="35" spans="2:25">
      <c r="B35" s="63" t="s">
        <v>299</v>
      </c>
      <c r="C35" s="63" t="s">
        <v>160</v>
      </c>
      <c r="D35" s="62">
        <v>43270</v>
      </c>
      <c r="E35" s="63">
        <v>11603</v>
      </c>
      <c r="F35" s="63">
        <v>37</v>
      </c>
      <c r="G35" s="63">
        <v>10</v>
      </c>
      <c r="H35" s="63"/>
      <c r="I35" s="63"/>
      <c r="J35" s="63"/>
      <c r="K35" s="63">
        <v>1</v>
      </c>
      <c r="L35" s="63"/>
      <c r="M35" s="63"/>
      <c r="N35" s="63"/>
      <c r="O35" s="63">
        <v>2</v>
      </c>
      <c r="P35" s="63">
        <v>3</v>
      </c>
      <c r="Q35" s="63">
        <v>2</v>
      </c>
      <c r="R35" s="63">
        <v>1</v>
      </c>
      <c r="S35" s="63"/>
      <c r="T35" s="63">
        <v>1</v>
      </c>
      <c r="U35" s="63"/>
      <c r="V35" s="63"/>
      <c r="W35" s="63"/>
      <c r="X35" s="63"/>
      <c r="Y35" s="63"/>
    </row>
    <row r="36" spans="2:25">
      <c r="B36" s="63" t="s">
        <v>300</v>
      </c>
      <c r="C36" s="63" t="s">
        <v>160</v>
      </c>
      <c r="D36" s="62">
        <v>43270</v>
      </c>
      <c r="E36" s="63">
        <v>14510</v>
      </c>
      <c r="F36" s="63">
        <v>33</v>
      </c>
      <c r="G36" s="63">
        <v>10</v>
      </c>
      <c r="H36" s="63"/>
      <c r="I36" s="63"/>
      <c r="J36" s="63"/>
      <c r="K36" s="63"/>
      <c r="L36" s="63"/>
      <c r="M36" s="63"/>
      <c r="N36" s="63">
        <v>1</v>
      </c>
      <c r="O36" s="63">
        <v>1</v>
      </c>
      <c r="P36" s="63">
        <v>1</v>
      </c>
      <c r="Q36" s="63">
        <v>1</v>
      </c>
      <c r="R36" s="63">
        <v>4</v>
      </c>
      <c r="S36" s="63">
        <v>1</v>
      </c>
      <c r="T36" s="63"/>
      <c r="U36" s="63">
        <v>1</v>
      </c>
      <c r="V36" s="63"/>
      <c r="W36" s="63"/>
      <c r="X36" s="63"/>
      <c r="Y36" s="63"/>
    </row>
    <row r="37" spans="2:25">
      <c r="B37" s="63" t="s">
        <v>295</v>
      </c>
      <c r="C37" s="63" t="s">
        <v>302</v>
      </c>
      <c r="D37" s="62">
        <v>43270</v>
      </c>
      <c r="E37" s="63">
        <v>77</v>
      </c>
      <c r="F37" s="63">
        <v>39</v>
      </c>
      <c r="G37" s="63">
        <v>10</v>
      </c>
      <c r="H37" s="63">
        <v>10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</row>
    <row r="38" spans="2:25">
      <c r="B38" s="63" t="s">
        <v>297</v>
      </c>
      <c r="C38" s="63" t="s">
        <v>302</v>
      </c>
      <c r="D38" s="62">
        <v>43270</v>
      </c>
      <c r="E38" s="63">
        <v>154</v>
      </c>
      <c r="F38" s="63">
        <v>55</v>
      </c>
      <c r="G38" s="63">
        <v>10</v>
      </c>
      <c r="H38" s="63">
        <v>10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</row>
    <row r="39" spans="2:25">
      <c r="B39" s="63" t="s">
        <v>298</v>
      </c>
      <c r="C39" s="63" t="s">
        <v>302</v>
      </c>
      <c r="D39" s="62">
        <v>43270</v>
      </c>
      <c r="E39" s="63">
        <v>65</v>
      </c>
      <c r="F39" s="63">
        <v>60</v>
      </c>
      <c r="G39" s="63">
        <v>10</v>
      </c>
      <c r="H39" s="63">
        <v>10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</row>
    <row r="40" spans="2:25">
      <c r="B40" s="63" t="s">
        <v>299</v>
      </c>
      <c r="C40" s="63" t="s">
        <v>302</v>
      </c>
      <c r="D40" s="62">
        <v>43270</v>
      </c>
      <c r="E40" s="63">
        <v>24</v>
      </c>
      <c r="F40" s="63">
        <v>54</v>
      </c>
      <c r="G40" s="63">
        <v>10</v>
      </c>
      <c r="H40" s="63">
        <v>10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</row>
    <row r="41" spans="2:25">
      <c r="B41" s="63" t="s">
        <v>300</v>
      </c>
      <c r="C41" s="63" t="s">
        <v>302</v>
      </c>
      <c r="D41" s="62">
        <v>43270</v>
      </c>
      <c r="E41" s="63">
        <v>24</v>
      </c>
      <c r="F41" s="63">
        <v>67</v>
      </c>
      <c r="G41" s="63">
        <v>10</v>
      </c>
      <c r="H41" s="63">
        <v>10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2:25">
      <c r="B42" s="63" t="s">
        <v>295</v>
      </c>
      <c r="C42" s="63" t="s">
        <v>303</v>
      </c>
      <c r="D42" s="62">
        <v>43270</v>
      </c>
      <c r="E42" s="69">
        <v>7.5</v>
      </c>
      <c r="F42" s="72">
        <v>14.401645996461912</v>
      </c>
      <c r="G42" s="63">
        <v>10</v>
      </c>
      <c r="H42" s="63" t="s">
        <v>76</v>
      </c>
      <c r="I42" s="63" t="s">
        <v>76</v>
      </c>
      <c r="J42" s="63" t="s">
        <v>76</v>
      </c>
      <c r="K42" s="63" t="s">
        <v>76</v>
      </c>
      <c r="L42" s="63" t="s">
        <v>76</v>
      </c>
      <c r="M42" s="63" t="s">
        <v>76</v>
      </c>
      <c r="N42" s="63">
        <v>2</v>
      </c>
      <c r="O42" s="63">
        <v>3</v>
      </c>
      <c r="P42" s="63">
        <v>3</v>
      </c>
      <c r="Q42" s="63">
        <v>2</v>
      </c>
      <c r="R42" s="63" t="s">
        <v>76</v>
      </c>
      <c r="S42" s="63" t="s">
        <v>76</v>
      </c>
      <c r="T42" s="63"/>
      <c r="U42" s="63"/>
      <c r="V42" s="63"/>
      <c r="W42" s="63"/>
      <c r="X42" s="63"/>
      <c r="Y42" s="63"/>
    </row>
    <row r="43" spans="2:25">
      <c r="B43" s="63" t="s">
        <v>297</v>
      </c>
      <c r="C43" s="63" t="s">
        <v>303</v>
      </c>
      <c r="D43" s="62">
        <v>43270</v>
      </c>
      <c r="E43" s="69">
        <v>7.8</v>
      </c>
      <c r="F43" s="73">
        <v>13.24096870498264</v>
      </c>
      <c r="G43" s="63">
        <v>10</v>
      </c>
      <c r="H43" s="63" t="s">
        <v>76</v>
      </c>
      <c r="I43" s="63" t="s">
        <v>76</v>
      </c>
      <c r="J43" s="63" t="s">
        <v>76</v>
      </c>
      <c r="K43" s="63" t="s">
        <v>76</v>
      </c>
      <c r="L43" s="63" t="s">
        <v>76</v>
      </c>
      <c r="M43" s="63" t="s">
        <v>76</v>
      </c>
      <c r="N43" s="63">
        <v>1</v>
      </c>
      <c r="O43" s="63">
        <v>3</v>
      </c>
      <c r="P43" s="63">
        <v>3</v>
      </c>
      <c r="Q43" s="63">
        <v>3</v>
      </c>
      <c r="R43" s="63" t="s">
        <v>76</v>
      </c>
      <c r="S43" s="63" t="s">
        <v>76</v>
      </c>
      <c r="T43" s="63"/>
      <c r="U43" s="63"/>
      <c r="V43" s="63"/>
      <c r="W43" s="63"/>
      <c r="X43" s="63"/>
      <c r="Y43" s="63"/>
    </row>
    <row r="44" spans="2:25">
      <c r="B44" s="63" t="s">
        <v>298</v>
      </c>
      <c r="C44" s="63" t="s">
        <v>303</v>
      </c>
      <c r="D44" s="62">
        <v>43270</v>
      </c>
      <c r="E44" s="69">
        <v>7</v>
      </c>
      <c r="F44" s="74">
        <v>17.817416127494958</v>
      </c>
      <c r="G44" s="63">
        <v>10</v>
      </c>
      <c r="H44" s="63" t="s">
        <v>76</v>
      </c>
      <c r="I44" s="63" t="s">
        <v>76</v>
      </c>
      <c r="J44" s="63" t="s">
        <v>76</v>
      </c>
      <c r="K44" s="63" t="s">
        <v>76</v>
      </c>
      <c r="L44" s="63">
        <v>1</v>
      </c>
      <c r="M44" s="63" t="s">
        <v>76</v>
      </c>
      <c r="N44" s="63">
        <v>1</v>
      </c>
      <c r="O44" s="63">
        <v>4</v>
      </c>
      <c r="P44" s="63">
        <v>4</v>
      </c>
      <c r="Q44" s="63" t="s">
        <v>76</v>
      </c>
      <c r="R44" s="63" t="s">
        <v>76</v>
      </c>
      <c r="S44" s="63" t="s">
        <v>76</v>
      </c>
      <c r="T44" s="63"/>
      <c r="U44" s="63"/>
      <c r="V44" s="63"/>
      <c r="W44" s="63"/>
      <c r="X44" s="63"/>
      <c r="Y44" s="63"/>
    </row>
    <row r="45" spans="2:25">
      <c r="B45" s="63" t="s">
        <v>299</v>
      </c>
      <c r="C45" s="63" t="s">
        <v>303</v>
      </c>
      <c r="D45" s="62">
        <v>43270</v>
      </c>
      <c r="E45" s="69">
        <v>6.1</v>
      </c>
      <c r="F45" s="74">
        <v>12.096144055288855</v>
      </c>
      <c r="G45" s="63">
        <v>10</v>
      </c>
      <c r="H45" s="63" t="s">
        <v>76</v>
      </c>
      <c r="I45" s="63" t="s">
        <v>76</v>
      </c>
      <c r="J45" s="63" t="s">
        <v>76</v>
      </c>
      <c r="K45" s="63" t="s">
        <v>76</v>
      </c>
      <c r="L45" s="63" t="s">
        <v>76</v>
      </c>
      <c r="M45" s="63">
        <v>2</v>
      </c>
      <c r="N45" s="63">
        <v>5</v>
      </c>
      <c r="O45" s="63">
        <v>3</v>
      </c>
      <c r="P45" s="63" t="s">
        <v>76</v>
      </c>
      <c r="Q45" s="63" t="s">
        <v>76</v>
      </c>
      <c r="R45" s="63" t="s">
        <v>76</v>
      </c>
      <c r="S45" s="63" t="s">
        <v>76</v>
      </c>
      <c r="T45" s="63"/>
      <c r="U45" s="63"/>
      <c r="V45" s="63"/>
      <c r="W45" s="63"/>
      <c r="X45" s="63"/>
      <c r="Y45" s="63"/>
    </row>
    <row r="46" spans="2:25">
      <c r="B46" s="63" t="s">
        <v>300</v>
      </c>
      <c r="C46" s="63" t="s">
        <v>303</v>
      </c>
      <c r="D46" s="62">
        <v>43270</v>
      </c>
      <c r="E46" s="69">
        <v>7.1</v>
      </c>
      <c r="F46" s="74">
        <v>14.006041211433127</v>
      </c>
      <c r="G46" s="63">
        <v>10</v>
      </c>
      <c r="H46" s="63" t="s">
        <v>76</v>
      </c>
      <c r="I46" s="63" t="s">
        <v>76</v>
      </c>
      <c r="J46" s="63" t="s">
        <v>76</v>
      </c>
      <c r="K46" s="63" t="s">
        <v>76</v>
      </c>
      <c r="L46" s="63" t="s">
        <v>76</v>
      </c>
      <c r="M46" s="63" t="s">
        <v>76</v>
      </c>
      <c r="N46" s="63">
        <v>4</v>
      </c>
      <c r="O46" s="63">
        <v>1</v>
      </c>
      <c r="P46" s="63">
        <v>5</v>
      </c>
      <c r="Q46" s="63" t="s">
        <v>76</v>
      </c>
      <c r="R46" s="63" t="s">
        <v>76</v>
      </c>
      <c r="S46" s="63" t="s">
        <v>76</v>
      </c>
      <c r="T46" s="63"/>
      <c r="U46" s="63"/>
      <c r="V46" s="63"/>
      <c r="W46" s="63"/>
      <c r="X46" s="63"/>
      <c r="Y46" s="63"/>
    </row>
    <row r="48" spans="2:25">
      <c r="B48" s="65" t="s">
        <v>312</v>
      </c>
    </row>
    <row r="49" spans="2:25">
      <c r="B49" s="80" t="s">
        <v>313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2"/>
    </row>
    <row r="50" spans="2:25">
      <c r="B50" s="83" t="s">
        <v>314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5"/>
    </row>
    <row r="51" spans="2:25"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5"/>
    </row>
    <row r="52" spans="2:25"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5"/>
    </row>
    <row r="53" spans="2:25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6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Y12:Y36 D12:D36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H41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1 G42:G4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5 C4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6:Y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53"/>
  <sheetViews>
    <sheetView tabSelected="1" zoomScaleNormal="100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101" t="s">
        <v>2</v>
      </c>
    </row>
    <row r="2" spans="1:25" ht="20.25">
      <c r="B2" s="109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278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304</v>
      </c>
      <c r="F5" s="15"/>
      <c r="G5" s="111" t="s">
        <v>9</v>
      </c>
      <c r="H5" s="111"/>
      <c r="I5" s="16"/>
      <c r="J5" s="112">
        <v>43308</v>
      </c>
      <c r="K5" s="112"/>
      <c r="L5" s="112"/>
      <c r="M5" s="112"/>
      <c r="N5" s="112"/>
      <c r="O5" s="16"/>
      <c r="P5" s="17" t="s">
        <v>10</v>
      </c>
      <c r="Q5" s="18"/>
      <c r="R5" s="19"/>
      <c r="S5" s="14"/>
      <c r="T5" s="14"/>
      <c r="U5" s="113">
        <v>43273</v>
      </c>
      <c r="V5" s="114"/>
      <c r="W5" s="114"/>
      <c r="X5" s="114"/>
      <c r="Y5" s="20"/>
    </row>
    <row r="6" spans="1:25">
      <c r="A6" s="7"/>
      <c r="B6" s="21" t="s">
        <v>11</v>
      </c>
      <c r="C6" s="22" t="s">
        <v>53</v>
      </c>
      <c r="D6" s="23"/>
      <c r="E6" s="24" t="s">
        <v>184</v>
      </c>
      <c r="F6" s="25"/>
      <c r="G6" s="115" t="s">
        <v>14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56</v>
      </c>
      <c r="Q6" s="28"/>
      <c r="R6" s="28"/>
      <c r="S6" s="26"/>
      <c r="T6" s="28"/>
      <c r="U6" s="117"/>
      <c r="V6" s="117"/>
      <c r="W6" s="117"/>
      <c r="X6" s="117"/>
      <c r="Y6" s="29" t="s">
        <v>16</v>
      </c>
    </row>
    <row r="7" spans="1:25">
      <c r="A7" s="30"/>
      <c r="B7" s="31" t="s">
        <v>17</v>
      </c>
      <c r="C7" s="22" t="s">
        <v>231</v>
      </c>
      <c r="D7" s="23"/>
      <c r="E7" s="32"/>
      <c r="F7" s="33"/>
      <c r="G7" s="115" t="s">
        <v>61</v>
      </c>
      <c r="H7" s="115"/>
      <c r="I7" s="26"/>
      <c r="J7" s="118"/>
      <c r="K7" s="118"/>
      <c r="L7" s="118"/>
      <c r="M7" s="118"/>
      <c r="N7" s="118"/>
      <c r="O7" s="26"/>
      <c r="P7" s="27" t="s">
        <v>20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21</v>
      </c>
      <c r="C8" s="36" t="s">
        <v>64</v>
      </c>
      <c r="D8" s="37"/>
      <c r="E8" s="38" t="s">
        <v>152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67</v>
      </c>
      <c r="D10" s="53">
        <f>ROUNDDOWN((J5-J6+1)/7,0)</f>
        <v>48</v>
      </c>
      <c r="E10" s="54" t="s">
        <v>26</v>
      </c>
      <c r="F10" s="55">
        <f>(J5-J6+1)-(D10*7)</f>
        <v>2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305</v>
      </c>
      <c r="C12" s="63" t="s">
        <v>74</v>
      </c>
      <c r="D12" s="62">
        <v>43308</v>
      </c>
      <c r="E12" s="63">
        <v>14199</v>
      </c>
      <c r="F12" s="63">
        <v>22</v>
      </c>
      <c r="G12" s="63">
        <v>10</v>
      </c>
      <c r="H12" s="63"/>
      <c r="I12" s="63"/>
      <c r="J12" s="63"/>
      <c r="K12" s="63"/>
      <c r="L12" s="63"/>
      <c r="M12" s="63"/>
      <c r="N12" s="63"/>
      <c r="O12" s="63">
        <v>2</v>
      </c>
      <c r="P12" s="63">
        <v>1</v>
      </c>
      <c r="Q12" s="63"/>
      <c r="R12" s="63">
        <v>7</v>
      </c>
      <c r="S12" s="63"/>
      <c r="T12" s="63"/>
      <c r="U12" s="63"/>
      <c r="V12" s="63"/>
      <c r="W12" s="63"/>
      <c r="X12" s="63"/>
      <c r="Y12" s="63"/>
    </row>
    <row r="13" spans="1:25">
      <c r="B13" s="63" t="s">
        <v>306</v>
      </c>
      <c r="C13" s="63" t="s">
        <v>74</v>
      </c>
      <c r="D13" s="62">
        <v>43308</v>
      </c>
      <c r="E13" s="63">
        <v>13578</v>
      </c>
      <c r="F13" s="63">
        <v>18</v>
      </c>
      <c r="G13" s="63">
        <v>10</v>
      </c>
      <c r="H13" s="63"/>
      <c r="I13" s="63"/>
      <c r="J13" s="63"/>
      <c r="K13" s="63"/>
      <c r="L13" s="63"/>
      <c r="M13" s="63"/>
      <c r="N13" s="63"/>
      <c r="O13" s="63"/>
      <c r="P13" s="63">
        <v>3</v>
      </c>
      <c r="Q13" s="63">
        <v>3</v>
      </c>
      <c r="R13" s="63">
        <v>3</v>
      </c>
      <c r="S13" s="63">
        <v>1</v>
      </c>
      <c r="T13" s="63"/>
      <c r="U13" s="63"/>
      <c r="V13" s="63"/>
      <c r="W13" s="63"/>
      <c r="X13" s="63"/>
      <c r="Y13" s="63"/>
    </row>
    <row r="14" spans="1:25">
      <c r="B14" s="63" t="s">
        <v>307</v>
      </c>
      <c r="C14" s="63" t="s">
        <v>74</v>
      </c>
      <c r="D14" s="62">
        <v>43308</v>
      </c>
      <c r="E14" s="63">
        <v>12083</v>
      </c>
      <c r="F14" s="63">
        <v>37</v>
      </c>
      <c r="G14" s="63">
        <v>10</v>
      </c>
      <c r="H14" s="63"/>
      <c r="I14" s="63"/>
      <c r="J14" s="63"/>
      <c r="K14" s="63"/>
      <c r="L14" s="63"/>
      <c r="M14" s="63"/>
      <c r="N14" s="63">
        <v>2</v>
      </c>
      <c r="O14" s="63">
        <v>3</v>
      </c>
      <c r="P14" s="63"/>
      <c r="Q14" s="63">
        <v>1</v>
      </c>
      <c r="R14" s="63">
        <v>2</v>
      </c>
      <c r="S14" s="63">
        <v>2</v>
      </c>
      <c r="T14" s="63"/>
      <c r="U14" s="63"/>
      <c r="V14" s="63"/>
      <c r="W14" s="63"/>
      <c r="X14" s="63"/>
      <c r="Y14" s="63"/>
    </row>
    <row r="15" spans="1:25">
      <c r="B15" s="63" t="s">
        <v>308</v>
      </c>
      <c r="C15" s="63" t="s">
        <v>74</v>
      </c>
      <c r="D15" s="62">
        <v>43308</v>
      </c>
      <c r="E15" s="63">
        <v>10539</v>
      </c>
      <c r="F15" s="63">
        <v>26</v>
      </c>
      <c r="G15" s="63">
        <v>10</v>
      </c>
      <c r="H15" s="63"/>
      <c r="I15" s="63"/>
      <c r="J15" s="63"/>
      <c r="K15" s="63"/>
      <c r="L15" s="63"/>
      <c r="M15" s="63"/>
      <c r="N15" s="63">
        <v>2</v>
      </c>
      <c r="O15" s="63">
        <v>2</v>
      </c>
      <c r="P15" s="63">
        <v>4</v>
      </c>
      <c r="Q15" s="63">
        <v>1</v>
      </c>
      <c r="R15" s="63">
        <v>1</v>
      </c>
      <c r="S15" s="63"/>
      <c r="T15" s="63"/>
      <c r="U15" s="63"/>
      <c r="V15" s="63"/>
      <c r="W15" s="63"/>
      <c r="X15" s="63"/>
      <c r="Y15" s="63"/>
    </row>
    <row r="16" spans="1:25">
      <c r="B16" s="63" t="s">
        <v>309</v>
      </c>
      <c r="C16" s="63" t="s">
        <v>74</v>
      </c>
      <c r="D16" s="62">
        <v>43308</v>
      </c>
      <c r="E16" s="63">
        <v>15018</v>
      </c>
      <c r="F16" s="63">
        <v>18</v>
      </c>
      <c r="G16" s="63">
        <v>10</v>
      </c>
      <c r="H16" s="63"/>
      <c r="I16" s="63"/>
      <c r="J16" s="63"/>
      <c r="K16" s="63"/>
      <c r="L16" s="63"/>
      <c r="M16" s="63"/>
      <c r="N16" s="63"/>
      <c r="O16" s="63"/>
      <c r="P16" s="63">
        <v>3</v>
      </c>
      <c r="Q16" s="63"/>
      <c r="R16" s="63">
        <v>6</v>
      </c>
      <c r="S16" s="63">
        <v>1</v>
      </c>
      <c r="T16" s="63"/>
      <c r="U16" s="63"/>
      <c r="V16" s="63"/>
      <c r="W16" s="63"/>
      <c r="X16" s="63"/>
      <c r="Y16" s="63"/>
    </row>
    <row r="17" spans="2:25">
      <c r="B17" s="63" t="s">
        <v>305</v>
      </c>
      <c r="C17" s="63" t="s">
        <v>37</v>
      </c>
      <c r="D17" s="62">
        <v>43308</v>
      </c>
      <c r="E17" s="63">
        <v>10284</v>
      </c>
      <c r="F17" s="63">
        <v>32</v>
      </c>
      <c r="G17" s="63">
        <v>10</v>
      </c>
      <c r="H17" s="63"/>
      <c r="I17" s="63"/>
      <c r="J17" s="63"/>
      <c r="K17" s="63"/>
      <c r="L17" s="63"/>
      <c r="M17" s="63"/>
      <c r="N17" s="63">
        <v>3</v>
      </c>
      <c r="O17" s="63">
        <v>3</v>
      </c>
      <c r="P17" s="63">
        <v>1</v>
      </c>
      <c r="Q17" s="63"/>
      <c r="R17" s="63">
        <v>3</v>
      </c>
      <c r="S17" s="63"/>
      <c r="T17" s="63"/>
      <c r="U17" s="63"/>
      <c r="V17" s="63"/>
      <c r="W17" s="63"/>
      <c r="X17" s="63"/>
      <c r="Y17" s="63"/>
    </row>
    <row r="18" spans="2:25">
      <c r="B18" s="63" t="s">
        <v>306</v>
      </c>
      <c r="C18" s="63" t="s">
        <v>37</v>
      </c>
      <c r="D18" s="62">
        <v>43308</v>
      </c>
      <c r="E18" s="63">
        <v>10574</v>
      </c>
      <c r="F18" s="63">
        <v>24</v>
      </c>
      <c r="G18" s="63">
        <v>10</v>
      </c>
      <c r="H18" s="63"/>
      <c r="I18" s="63"/>
      <c r="J18" s="63"/>
      <c r="K18" s="63"/>
      <c r="L18" s="63"/>
      <c r="M18" s="63">
        <v>1</v>
      </c>
      <c r="N18" s="63"/>
      <c r="O18" s="63">
        <v>3</v>
      </c>
      <c r="P18" s="63">
        <v>4</v>
      </c>
      <c r="Q18" s="63">
        <v>1</v>
      </c>
      <c r="R18" s="63">
        <v>1</v>
      </c>
      <c r="S18" s="63"/>
      <c r="T18" s="63"/>
      <c r="U18" s="63"/>
      <c r="V18" s="63"/>
      <c r="W18" s="63"/>
      <c r="X18" s="63"/>
      <c r="Y18" s="63"/>
    </row>
    <row r="19" spans="2:25">
      <c r="B19" s="63" t="s">
        <v>307</v>
      </c>
      <c r="C19" s="63" t="s">
        <v>37</v>
      </c>
      <c r="D19" s="62">
        <v>43308</v>
      </c>
      <c r="E19" s="63">
        <v>11690</v>
      </c>
      <c r="F19" s="63">
        <v>21</v>
      </c>
      <c r="G19" s="63">
        <v>10</v>
      </c>
      <c r="H19" s="63"/>
      <c r="I19" s="63"/>
      <c r="J19" s="63"/>
      <c r="K19" s="63"/>
      <c r="L19" s="63"/>
      <c r="M19" s="63"/>
      <c r="N19" s="63">
        <v>1</v>
      </c>
      <c r="O19" s="63">
        <v>1</v>
      </c>
      <c r="P19" s="63">
        <v>2</v>
      </c>
      <c r="Q19" s="63">
        <v>5</v>
      </c>
      <c r="R19" s="63">
        <v>1</v>
      </c>
      <c r="S19" s="63"/>
      <c r="T19" s="63"/>
      <c r="U19" s="63"/>
      <c r="V19" s="63"/>
      <c r="W19" s="63"/>
      <c r="X19" s="63"/>
      <c r="Y19" s="63"/>
    </row>
    <row r="20" spans="2:25">
      <c r="B20" s="63" t="s">
        <v>308</v>
      </c>
      <c r="C20" s="63" t="s">
        <v>37</v>
      </c>
      <c r="D20" s="62">
        <v>43308</v>
      </c>
      <c r="E20" s="63">
        <v>9439</v>
      </c>
      <c r="F20" s="63">
        <v>56</v>
      </c>
      <c r="G20" s="63">
        <v>10</v>
      </c>
      <c r="H20" s="63">
        <v>1</v>
      </c>
      <c r="I20" s="63"/>
      <c r="J20" s="63">
        <v>1</v>
      </c>
      <c r="K20" s="63"/>
      <c r="L20" s="63"/>
      <c r="M20" s="63"/>
      <c r="N20" s="63">
        <v>2</v>
      </c>
      <c r="O20" s="63">
        <v>1</v>
      </c>
      <c r="P20" s="63">
        <v>1</v>
      </c>
      <c r="Q20" s="63">
        <v>1</v>
      </c>
      <c r="R20" s="63">
        <v>3</v>
      </c>
      <c r="S20" s="63"/>
      <c r="T20" s="63"/>
      <c r="U20" s="63"/>
      <c r="V20" s="63"/>
      <c r="W20" s="63"/>
      <c r="X20" s="63"/>
      <c r="Y20" s="63"/>
    </row>
    <row r="21" spans="2:25">
      <c r="B21" s="63" t="s">
        <v>309</v>
      </c>
      <c r="C21" s="63" t="s">
        <v>37</v>
      </c>
      <c r="D21" s="62">
        <v>43308</v>
      </c>
      <c r="E21" s="63">
        <v>12306</v>
      </c>
      <c r="F21" s="63">
        <v>18</v>
      </c>
      <c r="G21" s="63">
        <v>10</v>
      </c>
      <c r="H21" s="63"/>
      <c r="I21" s="63"/>
      <c r="J21" s="63"/>
      <c r="K21" s="63"/>
      <c r="L21" s="63"/>
      <c r="M21" s="63"/>
      <c r="N21" s="63"/>
      <c r="O21" s="63">
        <v>1</v>
      </c>
      <c r="P21" s="63">
        <v>5</v>
      </c>
      <c r="Q21" s="63">
        <v>2</v>
      </c>
      <c r="R21" s="63">
        <v>2</v>
      </c>
      <c r="S21" s="63"/>
      <c r="T21" s="63"/>
      <c r="U21" s="63"/>
      <c r="V21" s="63"/>
      <c r="W21" s="63"/>
      <c r="X21" s="63"/>
      <c r="Y21" s="63"/>
    </row>
    <row r="22" spans="2:25">
      <c r="B22" s="63" t="s">
        <v>305</v>
      </c>
      <c r="C22" s="63" t="s">
        <v>40</v>
      </c>
      <c r="D22" s="62">
        <v>43308</v>
      </c>
      <c r="E22" s="63">
        <v>50</v>
      </c>
      <c r="F22" s="63">
        <v>84</v>
      </c>
      <c r="G22" s="63">
        <v>10</v>
      </c>
      <c r="H22" s="63">
        <v>10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63" t="s">
        <v>306</v>
      </c>
      <c r="C23" s="63" t="s">
        <v>40</v>
      </c>
      <c r="D23" s="62">
        <v>43308</v>
      </c>
      <c r="E23" s="63">
        <v>74</v>
      </c>
      <c r="F23" s="63">
        <v>100</v>
      </c>
      <c r="G23" s="63">
        <v>10</v>
      </c>
      <c r="H23" s="63">
        <v>10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63" t="s">
        <v>307</v>
      </c>
      <c r="C24" s="63" t="s">
        <v>40</v>
      </c>
      <c r="D24" s="62">
        <v>43308</v>
      </c>
      <c r="E24" s="63">
        <v>30</v>
      </c>
      <c r="F24" s="63">
        <v>40</v>
      </c>
      <c r="G24" s="63">
        <v>10</v>
      </c>
      <c r="H24" s="63">
        <v>10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>
      <c r="B25" s="63" t="s">
        <v>308</v>
      </c>
      <c r="C25" s="63" t="s">
        <v>40</v>
      </c>
      <c r="D25" s="62">
        <v>43308</v>
      </c>
      <c r="E25" s="63">
        <v>29</v>
      </c>
      <c r="F25" s="63">
        <v>28</v>
      </c>
      <c r="G25" s="63">
        <v>10</v>
      </c>
      <c r="H25" s="63">
        <v>10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2:25">
      <c r="B26" s="63" t="s">
        <v>309</v>
      </c>
      <c r="C26" s="63" t="s">
        <v>40</v>
      </c>
      <c r="D26" s="62">
        <v>43308</v>
      </c>
      <c r="E26" s="63">
        <v>17</v>
      </c>
      <c r="F26" s="63">
        <v>47</v>
      </c>
      <c r="G26" s="63">
        <v>10</v>
      </c>
      <c r="H26" s="63">
        <v>10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2:25">
      <c r="B27" s="63" t="s">
        <v>305</v>
      </c>
      <c r="C27" s="63" t="s">
        <v>34</v>
      </c>
      <c r="D27" s="62">
        <v>43308</v>
      </c>
      <c r="E27" s="63">
        <v>49</v>
      </c>
      <c r="F27" s="63">
        <v>37</v>
      </c>
      <c r="G27" s="63">
        <v>10</v>
      </c>
      <c r="H27" s="63">
        <v>10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>
      <c r="B28" s="63" t="s">
        <v>306</v>
      </c>
      <c r="C28" s="63" t="s">
        <v>34</v>
      </c>
      <c r="D28" s="62">
        <v>43308</v>
      </c>
      <c r="E28" s="63">
        <v>53</v>
      </c>
      <c r="F28" s="63">
        <v>57</v>
      </c>
      <c r="G28" s="63">
        <v>10</v>
      </c>
      <c r="H28" s="63">
        <v>10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>
      <c r="B29" s="63" t="s">
        <v>307</v>
      </c>
      <c r="C29" s="63" t="s">
        <v>34</v>
      </c>
      <c r="D29" s="62">
        <v>43308</v>
      </c>
      <c r="E29" s="63">
        <v>66</v>
      </c>
      <c r="F29" s="63">
        <v>76</v>
      </c>
      <c r="G29" s="63">
        <v>10</v>
      </c>
      <c r="H29" s="63">
        <v>10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25">
      <c r="B30" s="63" t="s">
        <v>308</v>
      </c>
      <c r="C30" s="63" t="s">
        <v>34</v>
      </c>
      <c r="D30" s="62">
        <v>43308</v>
      </c>
      <c r="E30" s="63">
        <v>39</v>
      </c>
      <c r="F30" s="63">
        <v>36</v>
      </c>
      <c r="G30" s="63">
        <v>10</v>
      </c>
      <c r="H30" s="63">
        <v>10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2:25">
      <c r="B31" s="63" t="s">
        <v>309</v>
      </c>
      <c r="C31" s="63" t="s">
        <v>34</v>
      </c>
      <c r="D31" s="62">
        <v>43308</v>
      </c>
      <c r="E31" s="63">
        <v>38</v>
      </c>
      <c r="F31" s="63">
        <v>53</v>
      </c>
      <c r="G31" s="63">
        <v>10</v>
      </c>
      <c r="H31" s="63">
        <v>10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2:25">
      <c r="B32" s="63" t="s">
        <v>305</v>
      </c>
      <c r="C32" s="63" t="s">
        <v>209</v>
      </c>
      <c r="D32" s="62">
        <v>43308</v>
      </c>
      <c r="E32" s="69">
        <v>8.1999999999999993</v>
      </c>
      <c r="F32" s="72">
        <v>17.053802409270773</v>
      </c>
      <c r="G32" s="63">
        <v>10</v>
      </c>
      <c r="H32" s="63"/>
      <c r="I32" s="63" t="s">
        <v>76</v>
      </c>
      <c r="J32" s="63" t="s">
        <v>76</v>
      </c>
      <c r="K32" s="63" t="s">
        <v>76</v>
      </c>
      <c r="L32" s="63" t="s">
        <v>76</v>
      </c>
      <c r="M32" s="63" t="s">
        <v>76</v>
      </c>
      <c r="N32" s="63" t="s">
        <v>76</v>
      </c>
      <c r="O32" s="63">
        <v>4</v>
      </c>
      <c r="P32" s="63">
        <v>3</v>
      </c>
      <c r="Q32" s="63">
        <v>1</v>
      </c>
      <c r="R32" s="63">
        <v>1</v>
      </c>
      <c r="S32" s="63">
        <v>1</v>
      </c>
      <c r="T32" s="63" t="s">
        <v>76</v>
      </c>
      <c r="U32" s="63"/>
      <c r="V32" s="63"/>
      <c r="W32" s="63"/>
      <c r="X32" s="63"/>
      <c r="Y32" s="63"/>
    </row>
    <row r="33" spans="2:25">
      <c r="B33" s="63" t="s">
        <v>306</v>
      </c>
      <c r="C33" s="63" t="s">
        <v>209</v>
      </c>
      <c r="D33" s="62">
        <v>43308</v>
      </c>
      <c r="E33" s="69">
        <v>7.666666666666667</v>
      </c>
      <c r="F33" s="73">
        <v>6.5217391304347823</v>
      </c>
      <c r="G33" s="63">
        <v>9</v>
      </c>
      <c r="H33" s="63"/>
      <c r="I33" s="63" t="s">
        <v>76</v>
      </c>
      <c r="J33" s="63" t="s">
        <v>76</v>
      </c>
      <c r="K33" s="63" t="s">
        <v>76</v>
      </c>
      <c r="L33" s="63" t="s">
        <v>76</v>
      </c>
      <c r="M33" s="63" t="s">
        <v>76</v>
      </c>
      <c r="N33" s="63" t="s">
        <v>76</v>
      </c>
      <c r="O33" s="63">
        <v>3</v>
      </c>
      <c r="P33" s="63">
        <v>6</v>
      </c>
      <c r="Q33" s="63" t="s">
        <v>76</v>
      </c>
      <c r="R33" s="63" t="s">
        <v>76</v>
      </c>
      <c r="S33" s="63" t="s">
        <v>76</v>
      </c>
      <c r="T33" s="63" t="s">
        <v>76</v>
      </c>
      <c r="U33" s="63"/>
      <c r="V33" s="63"/>
      <c r="W33" s="63"/>
      <c r="X33" s="63"/>
      <c r="Y33" s="63"/>
    </row>
    <row r="34" spans="2:25">
      <c r="B34" s="63" t="s">
        <v>307</v>
      </c>
      <c r="C34" s="63" t="s">
        <v>209</v>
      </c>
      <c r="D34" s="62">
        <v>43308</v>
      </c>
      <c r="E34" s="69">
        <v>8</v>
      </c>
      <c r="F34" s="74">
        <v>8.3333333333333321</v>
      </c>
      <c r="G34" s="63">
        <v>10</v>
      </c>
      <c r="H34" s="63"/>
      <c r="I34" s="63" t="s">
        <v>76</v>
      </c>
      <c r="J34" s="63" t="s">
        <v>76</v>
      </c>
      <c r="K34" s="63" t="s">
        <v>76</v>
      </c>
      <c r="L34" s="63" t="s">
        <v>76</v>
      </c>
      <c r="M34" s="63" t="s">
        <v>76</v>
      </c>
      <c r="N34" s="63" t="s">
        <v>76</v>
      </c>
      <c r="O34" s="63">
        <v>2</v>
      </c>
      <c r="P34" s="63">
        <v>6</v>
      </c>
      <c r="Q34" s="63">
        <v>2</v>
      </c>
      <c r="R34" s="63" t="s">
        <v>76</v>
      </c>
      <c r="S34" s="63" t="s">
        <v>76</v>
      </c>
      <c r="T34" s="63" t="s">
        <v>76</v>
      </c>
      <c r="U34" s="63"/>
      <c r="V34" s="63"/>
      <c r="W34" s="63"/>
      <c r="X34" s="63"/>
      <c r="Y34" s="63"/>
    </row>
    <row r="35" spans="2:25">
      <c r="B35" s="63" t="s">
        <v>308</v>
      </c>
      <c r="C35" s="63" t="s">
        <v>209</v>
      </c>
      <c r="D35" s="62">
        <v>43308</v>
      </c>
      <c r="E35" s="69">
        <v>7</v>
      </c>
      <c r="F35" s="74">
        <v>17.817416127494958</v>
      </c>
      <c r="G35" s="63">
        <v>10</v>
      </c>
      <c r="H35" s="63"/>
      <c r="I35" s="63" t="s">
        <v>76</v>
      </c>
      <c r="J35" s="63" t="s">
        <v>76</v>
      </c>
      <c r="K35" s="63" t="s">
        <v>76</v>
      </c>
      <c r="L35" s="63">
        <v>1</v>
      </c>
      <c r="M35" s="63" t="s">
        <v>76</v>
      </c>
      <c r="N35" s="63">
        <v>1</v>
      </c>
      <c r="O35" s="63">
        <v>4</v>
      </c>
      <c r="P35" s="63">
        <v>4</v>
      </c>
      <c r="Q35" s="63" t="s">
        <v>76</v>
      </c>
      <c r="R35" s="63" t="s">
        <v>76</v>
      </c>
      <c r="S35" s="63" t="s">
        <v>76</v>
      </c>
      <c r="T35" s="63" t="s">
        <v>76</v>
      </c>
      <c r="U35" s="63"/>
      <c r="V35" s="63"/>
      <c r="W35" s="63"/>
      <c r="X35" s="63"/>
      <c r="Y35" s="63"/>
    </row>
    <row r="36" spans="2:25">
      <c r="B36" s="63" t="s">
        <v>309</v>
      </c>
      <c r="C36" s="63" t="s">
        <v>209</v>
      </c>
      <c r="D36" s="62">
        <v>43308</v>
      </c>
      <c r="E36" s="69">
        <v>7.8</v>
      </c>
      <c r="F36" s="74">
        <v>8.1084042568420234</v>
      </c>
      <c r="G36" s="63">
        <v>10</v>
      </c>
      <c r="H36" s="63"/>
      <c r="I36" s="63" t="s">
        <v>76</v>
      </c>
      <c r="J36" s="63" t="s">
        <v>76</v>
      </c>
      <c r="K36" s="63" t="s">
        <v>76</v>
      </c>
      <c r="L36" s="63" t="s">
        <v>76</v>
      </c>
      <c r="M36" s="63" t="s">
        <v>76</v>
      </c>
      <c r="N36" s="63" t="s">
        <v>76</v>
      </c>
      <c r="O36" s="63">
        <v>3</v>
      </c>
      <c r="P36" s="63">
        <v>6</v>
      </c>
      <c r="Q36" s="63">
        <v>1</v>
      </c>
      <c r="R36" s="63" t="s">
        <v>76</v>
      </c>
      <c r="S36" s="63" t="s">
        <v>76</v>
      </c>
      <c r="T36" s="63" t="s">
        <v>76</v>
      </c>
      <c r="U36" s="63"/>
      <c r="V36" s="63"/>
      <c r="W36" s="63"/>
      <c r="X36" s="63"/>
      <c r="Y36" s="63"/>
    </row>
    <row r="37" spans="2:25">
      <c r="B37" s="63" t="s">
        <v>305</v>
      </c>
      <c r="C37" s="63" t="s">
        <v>77</v>
      </c>
      <c r="D37" s="62">
        <v>43308</v>
      </c>
      <c r="E37" s="69">
        <v>9.8000000000000007</v>
      </c>
      <c r="F37" s="72">
        <v>9.3769039129865597</v>
      </c>
      <c r="G37" s="63">
        <v>10</v>
      </c>
      <c r="H37" s="63" t="s">
        <v>76</v>
      </c>
      <c r="I37" s="63" t="s">
        <v>76</v>
      </c>
      <c r="J37" s="63" t="s">
        <v>76</v>
      </c>
      <c r="K37" s="63" t="s">
        <v>76</v>
      </c>
      <c r="L37" s="63" t="s">
        <v>76</v>
      </c>
      <c r="M37" s="63" t="s">
        <v>76</v>
      </c>
      <c r="N37" s="63" t="s">
        <v>76</v>
      </c>
      <c r="O37" s="63" t="s">
        <v>76</v>
      </c>
      <c r="P37" s="63">
        <v>1</v>
      </c>
      <c r="Q37" s="63">
        <v>2</v>
      </c>
      <c r="R37" s="63">
        <v>5</v>
      </c>
      <c r="S37" s="63">
        <v>2</v>
      </c>
      <c r="T37" s="63" t="s">
        <v>76</v>
      </c>
      <c r="U37" s="63"/>
      <c r="V37" s="63"/>
      <c r="W37" s="63"/>
      <c r="X37" s="63"/>
      <c r="Y37" s="63"/>
    </row>
    <row r="38" spans="2:25">
      <c r="B38" s="63" t="s">
        <v>306</v>
      </c>
      <c r="C38" s="63" t="s">
        <v>77</v>
      </c>
      <c r="D38" s="62">
        <v>43308</v>
      </c>
      <c r="E38" s="69">
        <v>9.7777777777777786</v>
      </c>
      <c r="F38" s="73">
        <v>8.5227272727272627</v>
      </c>
      <c r="G38" s="63">
        <v>9</v>
      </c>
      <c r="H38" s="63" t="s">
        <v>76</v>
      </c>
      <c r="I38" s="63" t="s">
        <v>76</v>
      </c>
      <c r="J38" s="63" t="s">
        <v>76</v>
      </c>
      <c r="K38" s="63" t="s">
        <v>76</v>
      </c>
      <c r="L38" s="63" t="s">
        <v>76</v>
      </c>
      <c r="M38" s="63" t="s">
        <v>76</v>
      </c>
      <c r="N38" s="63" t="s">
        <v>76</v>
      </c>
      <c r="O38" s="63" t="s">
        <v>76</v>
      </c>
      <c r="P38" s="63" t="s">
        <v>76</v>
      </c>
      <c r="Q38" s="63">
        <v>4</v>
      </c>
      <c r="R38" s="63">
        <v>3</v>
      </c>
      <c r="S38" s="63">
        <v>2</v>
      </c>
      <c r="T38" s="63" t="s">
        <v>76</v>
      </c>
      <c r="U38" s="63"/>
      <c r="V38" s="63"/>
      <c r="W38" s="63"/>
      <c r="X38" s="63"/>
      <c r="Y38" s="63"/>
    </row>
    <row r="39" spans="2:25">
      <c r="B39" s="63" t="s">
        <v>307</v>
      </c>
      <c r="C39" s="63" t="s">
        <v>77</v>
      </c>
      <c r="D39" s="62">
        <v>43308</v>
      </c>
      <c r="E39" s="69">
        <v>10.7</v>
      </c>
      <c r="F39" s="74">
        <v>8.8661990472010128</v>
      </c>
      <c r="G39" s="63">
        <v>10</v>
      </c>
      <c r="H39" s="63" t="s">
        <v>76</v>
      </c>
      <c r="I39" s="63" t="s">
        <v>76</v>
      </c>
      <c r="J39" s="63" t="s">
        <v>76</v>
      </c>
      <c r="K39" s="63" t="s">
        <v>76</v>
      </c>
      <c r="L39" s="63" t="s">
        <v>76</v>
      </c>
      <c r="M39" s="63" t="s">
        <v>76</v>
      </c>
      <c r="N39" s="63" t="s">
        <v>76</v>
      </c>
      <c r="O39" s="63" t="s">
        <v>76</v>
      </c>
      <c r="P39" s="63" t="s">
        <v>76</v>
      </c>
      <c r="Q39" s="63" t="s">
        <v>76</v>
      </c>
      <c r="R39" s="63">
        <v>6</v>
      </c>
      <c r="S39" s="63">
        <v>1</v>
      </c>
      <c r="T39" s="63">
        <v>3</v>
      </c>
      <c r="U39" s="63"/>
      <c r="V39" s="63"/>
      <c r="W39" s="63"/>
      <c r="X39" s="63"/>
      <c r="Y39" s="63"/>
    </row>
    <row r="40" spans="2:25">
      <c r="B40" s="63" t="s">
        <v>308</v>
      </c>
      <c r="C40" s="63" t="s">
        <v>77</v>
      </c>
      <c r="D40" s="62">
        <v>43308</v>
      </c>
      <c r="E40" s="69">
        <v>9.6999999999999993</v>
      </c>
      <c r="F40" s="74">
        <v>10.921133046096715</v>
      </c>
      <c r="G40" s="63">
        <v>10</v>
      </c>
      <c r="H40" s="63" t="s">
        <v>76</v>
      </c>
      <c r="I40" s="63" t="s">
        <v>76</v>
      </c>
      <c r="J40" s="63" t="s">
        <v>76</v>
      </c>
      <c r="K40" s="63" t="s">
        <v>76</v>
      </c>
      <c r="L40" s="63" t="s">
        <v>76</v>
      </c>
      <c r="M40" s="63" t="s">
        <v>76</v>
      </c>
      <c r="N40" s="63" t="s">
        <v>76</v>
      </c>
      <c r="O40" s="63" t="s">
        <v>76</v>
      </c>
      <c r="P40" s="63">
        <v>2</v>
      </c>
      <c r="Q40" s="63">
        <v>1</v>
      </c>
      <c r="R40" s="63">
        <v>5</v>
      </c>
      <c r="S40" s="63">
        <v>2</v>
      </c>
      <c r="T40" s="63" t="s">
        <v>76</v>
      </c>
      <c r="U40" s="63"/>
      <c r="V40" s="63"/>
      <c r="W40" s="63"/>
      <c r="X40" s="63"/>
      <c r="Y40" s="63"/>
    </row>
    <row r="41" spans="2:25">
      <c r="B41" s="63" t="s">
        <v>309</v>
      </c>
      <c r="C41" s="63" t="s">
        <v>77</v>
      </c>
      <c r="D41" s="62">
        <v>43308</v>
      </c>
      <c r="E41" s="69">
        <v>11</v>
      </c>
      <c r="F41" s="74">
        <v>8.570991287109667</v>
      </c>
      <c r="G41" s="63">
        <v>10</v>
      </c>
      <c r="H41" s="63" t="s">
        <v>76</v>
      </c>
      <c r="I41" s="63" t="s">
        <v>76</v>
      </c>
      <c r="J41" s="63" t="s">
        <v>76</v>
      </c>
      <c r="K41" s="63" t="s">
        <v>76</v>
      </c>
      <c r="L41" s="63" t="s">
        <v>76</v>
      </c>
      <c r="M41" s="63" t="s">
        <v>76</v>
      </c>
      <c r="N41" s="63" t="s">
        <v>76</v>
      </c>
      <c r="O41" s="63" t="s">
        <v>76</v>
      </c>
      <c r="P41" s="63" t="s">
        <v>76</v>
      </c>
      <c r="Q41" s="63" t="s">
        <v>76</v>
      </c>
      <c r="R41" s="63">
        <v>4</v>
      </c>
      <c r="S41" s="63">
        <v>2</v>
      </c>
      <c r="T41" s="63">
        <v>4</v>
      </c>
      <c r="U41" s="63"/>
      <c r="V41" s="63"/>
      <c r="W41" s="63"/>
      <c r="X41" s="63"/>
      <c r="Y41" s="63"/>
    </row>
    <row r="42" spans="2:25">
      <c r="B42" s="63" t="s">
        <v>305</v>
      </c>
      <c r="C42" s="63" t="s">
        <v>159</v>
      </c>
      <c r="D42" s="62">
        <v>43308</v>
      </c>
      <c r="E42" s="69">
        <v>9</v>
      </c>
      <c r="F42" s="72">
        <v>10.475656017578482</v>
      </c>
      <c r="G42" s="63">
        <v>10</v>
      </c>
      <c r="H42" s="63" t="s">
        <v>76</v>
      </c>
      <c r="I42" s="63" t="s">
        <v>76</v>
      </c>
      <c r="J42" s="63" t="s">
        <v>76</v>
      </c>
      <c r="K42" s="63" t="s">
        <v>76</v>
      </c>
      <c r="L42" s="63" t="s">
        <v>76</v>
      </c>
      <c r="M42" s="63" t="s">
        <v>76</v>
      </c>
      <c r="N42" s="63" t="s">
        <v>76</v>
      </c>
      <c r="O42" s="63" t="s">
        <v>76</v>
      </c>
      <c r="P42" s="63">
        <v>4</v>
      </c>
      <c r="Q42" s="63">
        <v>2</v>
      </c>
      <c r="R42" s="63">
        <v>4</v>
      </c>
      <c r="S42" s="63" t="s">
        <v>76</v>
      </c>
      <c r="T42" s="63" t="s">
        <v>76</v>
      </c>
      <c r="U42" s="63"/>
      <c r="V42" s="63"/>
      <c r="W42" s="63"/>
      <c r="X42" s="63"/>
      <c r="Y42" s="63"/>
    </row>
    <row r="43" spans="2:25">
      <c r="B43" s="63" t="s">
        <v>306</v>
      </c>
      <c r="C43" s="63" t="s">
        <v>159</v>
      </c>
      <c r="D43" s="62">
        <v>43308</v>
      </c>
      <c r="E43" s="69">
        <v>8.6</v>
      </c>
      <c r="F43" s="73">
        <v>8.1303011486058043</v>
      </c>
      <c r="G43" s="63">
        <v>10</v>
      </c>
      <c r="H43" s="63" t="s">
        <v>76</v>
      </c>
      <c r="I43" s="63" t="s">
        <v>76</v>
      </c>
      <c r="J43" s="63" t="s">
        <v>76</v>
      </c>
      <c r="K43" s="63" t="s">
        <v>76</v>
      </c>
      <c r="L43" s="63" t="s">
        <v>76</v>
      </c>
      <c r="M43" s="63" t="s">
        <v>76</v>
      </c>
      <c r="N43" s="63" t="s">
        <v>76</v>
      </c>
      <c r="O43" s="63">
        <v>1</v>
      </c>
      <c r="P43" s="63">
        <v>2</v>
      </c>
      <c r="Q43" s="63">
        <v>7</v>
      </c>
      <c r="R43" s="63" t="s">
        <v>76</v>
      </c>
      <c r="S43" s="63" t="s">
        <v>76</v>
      </c>
      <c r="T43" s="63" t="s">
        <v>76</v>
      </c>
      <c r="U43" s="63"/>
      <c r="V43" s="63"/>
      <c r="W43" s="63"/>
      <c r="X43" s="63"/>
      <c r="Y43" s="63"/>
    </row>
    <row r="44" spans="2:25">
      <c r="B44" s="63" t="s">
        <v>307</v>
      </c>
      <c r="C44" s="63" t="s">
        <v>159</v>
      </c>
      <c r="D44" s="62">
        <v>43308</v>
      </c>
      <c r="E44" s="69">
        <v>6.9</v>
      </c>
      <c r="F44" s="74">
        <v>18.64759330011475</v>
      </c>
      <c r="G44" s="63">
        <v>10</v>
      </c>
      <c r="H44" s="63" t="s">
        <v>76</v>
      </c>
      <c r="I44" s="63" t="s">
        <v>76</v>
      </c>
      <c r="J44" s="63" t="s">
        <v>76</v>
      </c>
      <c r="K44" s="63" t="s">
        <v>76</v>
      </c>
      <c r="L44" s="63">
        <v>1</v>
      </c>
      <c r="M44" s="63" t="s">
        <v>76</v>
      </c>
      <c r="N44" s="63">
        <v>1</v>
      </c>
      <c r="O44" s="63">
        <v>6</v>
      </c>
      <c r="P44" s="63">
        <v>1</v>
      </c>
      <c r="Q44" s="63">
        <v>1</v>
      </c>
      <c r="R44" s="63" t="s">
        <v>76</v>
      </c>
      <c r="S44" s="63" t="s">
        <v>76</v>
      </c>
      <c r="T44" s="63" t="s">
        <v>76</v>
      </c>
      <c r="U44" s="63"/>
      <c r="V44" s="63"/>
      <c r="W44" s="63"/>
      <c r="X44" s="63"/>
      <c r="Y44" s="63"/>
    </row>
    <row r="45" spans="2:25">
      <c r="B45" s="63" t="s">
        <v>308</v>
      </c>
      <c r="C45" s="63" t="s">
        <v>159</v>
      </c>
      <c r="D45" s="62">
        <v>43308</v>
      </c>
      <c r="E45" s="69">
        <v>5</v>
      </c>
      <c r="F45" s="74">
        <v>28.284271247461902</v>
      </c>
      <c r="G45" s="63">
        <v>10</v>
      </c>
      <c r="H45" s="63" t="s">
        <v>76</v>
      </c>
      <c r="I45" s="63" t="s">
        <v>76</v>
      </c>
      <c r="J45" s="63" t="s">
        <v>76</v>
      </c>
      <c r="K45" s="63">
        <v>2</v>
      </c>
      <c r="L45" s="63">
        <v>2</v>
      </c>
      <c r="M45" s="63">
        <v>1</v>
      </c>
      <c r="N45" s="63">
        <v>4</v>
      </c>
      <c r="O45" s="63">
        <v>1</v>
      </c>
      <c r="P45" s="63" t="s">
        <v>76</v>
      </c>
      <c r="Q45" s="63" t="s">
        <v>76</v>
      </c>
      <c r="R45" s="63" t="s">
        <v>76</v>
      </c>
      <c r="S45" s="63" t="s">
        <v>76</v>
      </c>
      <c r="T45" s="63" t="s">
        <v>76</v>
      </c>
      <c r="U45" s="63"/>
      <c r="V45" s="63"/>
      <c r="W45" s="63"/>
      <c r="X45" s="63"/>
      <c r="Y45" s="63"/>
    </row>
    <row r="46" spans="2:25">
      <c r="B46" s="63" t="s">
        <v>309</v>
      </c>
      <c r="C46" s="63" t="s">
        <v>159</v>
      </c>
      <c r="D46" s="62">
        <v>43308</v>
      </c>
      <c r="E46" s="69">
        <v>7.9</v>
      </c>
      <c r="F46" s="74">
        <v>12.587707924199391</v>
      </c>
      <c r="G46" s="63">
        <v>10</v>
      </c>
      <c r="H46" s="63" t="s">
        <v>76</v>
      </c>
      <c r="I46" s="63" t="s">
        <v>76</v>
      </c>
      <c r="J46" s="63" t="s">
        <v>76</v>
      </c>
      <c r="K46" s="63" t="s">
        <v>76</v>
      </c>
      <c r="L46" s="63" t="s">
        <v>76</v>
      </c>
      <c r="M46" s="63" t="s">
        <v>76</v>
      </c>
      <c r="N46" s="63">
        <v>1</v>
      </c>
      <c r="O46" s="63">
        <v>2</v>
      </c>
      <c r="P46" s="63">
        <v>4</v>
      </c>
      <c r="Q46" s="63">
        <v>3</v>
      </c>
      <c r="R46" s="63" t="s">
        <v>76</v>
      </c>
      <c r="S46" s="63" t="s">
        <v>76</v>
      </c>
      <c r="T46" s="63" t="s">
        <v>76</v>
      </c>
      <c r="U46" s="63"/>
      <c r="V46" s="63"/>
      <c r="W46" s="63"/>
      <c r="X46" s="63"/>
      <c r="Y46" s="63"/>
    </row>
    <row r="48" spans="2:25">
      <c r="B48" s="65" t="s">
        <v>78</v>
      </c>
    </row>
    <row r="49" spans="2:25">
      <c r="B49" s="80" t="s">
        <v>212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2"/>
    </row>
    <row r="50" spans="2:25">
      <c r="B50" s="83" t="s">
        <v>310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5"/>
    </row>
    <row r="51" spans="2:25">
      <c r="B51" s="83" t="s">
        <v>311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5"/>
    </row>
    <row r="52" spans="2:25"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5"/>
    </row>
    <row r="53" spans="2:25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6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7:C31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:C21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2:H36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2:C36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6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G46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7:C4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41 G42:G4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48"/>
  <sheetViews>
    <sheetView tabSelected="1" topLeftCell="A16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172</v>
      </c>
      <c r="C1" s="3"/>
      <c r="E1" s="4" t="s">
        <v>173</v>
      </c>
      <c r="G1" s="108"/>
      <c r="H1" s="108"/>
      <c r="I1" s="108"/>
      <c r="O1" s="5"/>
      <c r="Q1" s="5"/>
      <c r="T1" s="102" t="s">
        <v>174</v>
      </c>
    </row>
    <row r="2" spans="1:25" ht="20.25">
      <c r="B2" s="109" t="s">
        <v>175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176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177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178</v>
      </c>
      <c r="C5" s="12" t="s">
        <v>179</v>
      </c>
      <c r="D5" s="13"/>
      <c r="E5" s="14" t="s">
        <v>315</v>
      </c>
      <c r="F5" s="15"/>
      <c r="G5" s="111" t="s">
        <v>180</v>
      </c>
      <c r="H5" s="111"/>
      <c r="I5" s="16"/>
      <c r="J5" s="112">
        <v>43348</v>
      </c>
      <c r="K5" s="112"/>
      <c r="L5" s="112"/>
      <c r="M5" s="112"/>
      <c r="N5" s="112"/>
      <c r="O5" s="16"/>
      <c r="P5" s="17" t="s">
        <v>181</v>
      </c>
      <c r="Q5" s="18"/>
      <c r="R5" s="19"/>
      <c r="S5" s="14"/>
      <c r="T5" s="14"/>
      <c r="U5" s="113">
        <v>43355</v>
      </c>
      <c r="V5" s="114"/>
      <c r="W5" s="114"/>
      <c r="X5" s="114"/>
      <c r="Y5" s="20"/>
    </row>
    <row r="6" spans="1:25">
      <c r="A6" s="7"/>
      <c r="B6" s="21" t="s">
        <v>182</v>
      </c>
      <c r="C6" s="22" t="s">
        <v>183</v>
      </c>
      <c r="D6" s="23"/>
      <c r="E6" s="24" t="s">
        <v>184</v>
      </c>
      <c r="F6" s="25"/>
      <c r="G6" s="115" t="s">
        <v>185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186</v>
      </c>
      <c r="Q6" s="28"/>
      <c r="R6" s="28"/>
      <c r="S6" s="26"/>
      <c r="T6" s="28"/>
      <c r="U6" s="117"/>
      <c r="V6" s="117"/>
      <c r="W6" s="117"/>
      <c r="X6" s="117"/>
      <c r="Y6" s="29" t="s">
        <v>187</v>
      </c>
    </row>
    <row r="7" spans="1:25">
      <c r="A7" s="30"/>
      <c r="B7" s="31" t="s">
        <v>188</v>
      </c>
      <c r="C7" s="22" t="s">
        <v>189</v>
      </c>
      <c r="D7" s="23"/>
      <c r="E7" s="32"/>
      <c r="F7" s="33"/>
      <c r="G7" s="115" t="s">
        <v>190</v>
      </c>
      <c r="H7" s="115"/>
      <c r="I7" s="26"/>
      <c r="J7" s="118"/>
      <c r="K7" s="118"/>
      <c r="L7" s="118"/>
      <c r="M7" s="118"/>
      <c r="N7" s="118"/>
      <c r="O7" s="26"/>
      <c r="P7" s="27" t="s">
        <v>191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192</v>
      </c>
      <c r="C8" s="36" t="s">
        <v>193</v>
      </c>
      <c r="D8" s="37"/>
      <c r="E8" s="38" t="s">
        <v>194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195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196</v>
      </c>
      <c r="D10" s="53">
        <f>ROUNDDOWN((J5-J6+1)/7,0)</f>
        <v>54</v>
      </c>
      <c r="E10" s="54" t="s">
        <v>197</v>
      </c>
      <c r="F10" s="55">
        <f>(J5-J6+1)-(D10*7)</f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316</v>
      </c>
      <c r="C12" s="63" t="s">
        <v>37</v>
      </c>
      <c r="D12" s="62">
        <v>43349</v>
      </c>
      <c r="E12" s="63">
        <v>11039</v>
      </c>
      <c r="F12" s="63">
        <v>26</v>
      </c>
      <c r="G12" s="63">
        <v>10</v>
      </c>
      <c r="H12" s="63"/>
      <c r="I12" s="63"/>
      <c r="J12" s="63"/>
      <c r="K12" s="63"/>
      <c r="L12" s="63"/>
      <c r="M12" s="63"/>
      <c r="N12" s="63">
        <v>2</v>
      </c>
      <c r="O12" s="63">
        <v>3</v>
      </c>
      <c r="P12" s="63"/>
      <c r="Q12" s="63">
        <v>4</v>
      </c>
      <c r="R12" s="63">
        <v>1</v>
      </c>
      <c r="S12" s="63"/>
      <c r="T12" s="63"/>
      <c r="U12" s="63"/>
      <c r="V12" s="63"/>
      <c r="W12" s="63"/>
      <c r="X12" s="63"/>
      <c r="Y12" s="63"/>
    </row>
    <row r="13" spans="1:25">
      <c r="B13" s="63" t="s">
        <v>317</v>
      </c>
      <c r="C13" s="63" t="s">
        <v>37</v>
      </c>
      <c r="D13" s="62">
        <v>43349</v>
      </c>
      <c r="E13" s="63">
        <v>11908</v>
      </c>
      <c r="F13" s="63">
        <v>28</v>
      </c>
      <c r="G13" s="63">
        <v>10</v>
      </c>
      <c r="H13" s="63"/>
      <c r="I13" s="63"/>
      <c r="J13" s="63"/>
      <c r="K13" s="63"/>
      <c r="L13" s="63"/>
      <c r="M13" s="63"/>
      <c r="N13" s="63">
        <v>2</v>
      </c>
      <c r="O13" s="63">
        <v>1</v>
      </c>
      <c r="P13" s="63">
        <v>2</v>
      </c>
      <c r="Q13" s="63">
        <v>3</v>
      </c>
      <c r="R13" s="63">
        <v>1</v>
      </c>
      <c r="S13" s="63">
        <v>1</v>
      </c>
      <c r="T13" s="63"/>
      <c r="U13" s="63"/>
      <c r="V13" s="63"/>
      <c r="W13" s="63"/>
      <c r="X13" s="63"/>
      <c r="Y13" s="63"/>
    </row>
    <row r="14" spans="1:25">
      <c r="B14" s="63" t="s">
        <v>318</v>
      </c>
      <c r="C14" s="63" t="s">
        <v>37</v>
      </c>
      <c r="D14" s="62">
        <v>43349</v>
      </c>
      <c r="E14" s="63">
        <v>11545</v>
      </c>
      <c r="F14" s="63">
        <v>27</v>
      </c>
      <c r="G14" s="63">
        <v>10</v>
      </c>
      <c r="H14" s="63"/>
      <c r="I14" s="63"/>
      <c r="J14" s="63"/>
      <c r="K14" s="63"/>
      <c r="L14" s="63"/>
      <c r="M14" s="63"/>
      <c r="N14" s="63">
        <v>1</v>
      </c>
      <c r="O14" s="63">
        <v>1</v>
      </c>
      <c r="P14" s="63">
        <v>4</v>
      </c>
      <c r="Q14" s="63">
        <v>1</v>
      </c>
      <c r="R14" s="63">
        <v>3</v>
      </c>
      <c r="S14" s="63"/>
      <c r="T14" s="63"/>
      <c r="U14" s="63"/>
      <c r="V14" s="63"/>
      <c r="W14" s="63"/>
      <c r="X14" s="63"/>
      <c r="Y14" s="63"/>
    </row>
    <row r="15" spans="1:25">
      <c r="B15" s="63" t="s">
        <v>319</v>
      </c>
      <c r="C15" s="63" t="s">
        <v>37</v>
      </c>
      <c r="D15" s="62">
        <v>43349</v>
      </c>
      <c r="E15" s="63">
        <v>11886</v>
      </c>
      <c r="F15" s="63">
        <v>37</v>
      </c>
      <c r="G15" s="63">
        <v>10</v>
      </c>
      <c r="H15" s="63"/>
      <c r="I15" s="63"/>
      <c r="J15" s="63"/>
      <c r="K15" s="63"/>
      <c r="L15" s="63"/>
      <c r="M15" s="63">
        <v>1</v>
      </c>
      <c r="N15" s="63">
        <v>1</v>
      </c>
      <c r="O15" s="63">
        <v>2</v>
      </c>
      <c r="P15" s="63">
        <v>2</v>
      </c>
      <c r="Q15" s="63">
        <v>1</v>
      </c>
      <c r="R15" s="63">
        <v>1</v>
      </c>
      <c r="S15" s="63">
        <v>2</v>
      </c>
      <c r="T15" s="63"/>
      <c r="U15" s="63"/>
      <c r="V15" s="63"/>
      <c r="W15" s="63"/>
      <c r="X15" s="63"/>
      <c r="Y15" s="63"/>
    </row>
    <row r="16" spans="1:25">
      <c r="B16" s="63" t="s">
        <v>320</v>
      </c>
      <c r="C16" s="63" t="s">
        <v>37</v>
      </c>
      <c r="D16" s="62">
        <v>43349</v>
      </c>
      <c r="E16" s="63">
        <v>10623</v>
      </c>
      <c r="F16" s="63">
        <v>37</v>
      </c>
      <c r="G16" s="63">
        <v>10</v>
      </c>
      <c r="H16" s="63"/>
      <c r="I16" s="63"/>
      <c r="J16" s="63"/>
      <c r="K16" s="63"/>
      <c r="L16" s="63">
        <v>1</v>
      </c>
      <c r="M16" s="63"/>
      <c r="N16" s="63">
        <v>2</v>
      </c>
      <c r="O16" s="63">
        <v>1</v>
      </c>
      <c r="P16" s="63">
        <v>3</v>
      </c>
      <c r="Q16" s="63">
        <v>2</v>
      </c>
      <c r="R16" s="63"/>
      <c r="S16" s="63">
        <v>1</v>
      </c>
      <c r="T16" s="63"/>
      <c r="U16" s="63"/>
      <c r="V16" s="63"/>
      <c r="W16" s="63"/>
      <c r="X16" s="63"/>
      <c r="Y16" s="63"/>
    </row>
    <row r="17" spans="2:25">
      <c r="B17" s="63" t="s">
        <v>316</v>
      </c>
      <c r="C17" s="63" t="s">
        <v>321</v>
      </c>
      <c r="D17" s="62">
        <v>43349</v>
      </c>
      <c r="E17" s="63">
        <v>15513</v>
      </c>
      <c r="F17" s="63">
        <v>18</v>
      </c>
      <c r="G17" s="63">
        <v>10</v>
      </c>
      <c r="H17" s="63"/>
      <c r="I17" s="63"/>
      <c r="J17" s="63"/>
      <c r="K17" s="63"/>
      <c r="L17" s="63"/>
      <c r="M17" s="63"/>
      <c r="N17" s="63"/>
      <c r="O17" s="63">
        <v>1</v>
      </c>
      <c r="P17" s="63"/>
      <c r="Q17" s="63"/>
      <c r="R17" s="63">
        <v>5</v>
      </c>
      <c r="S17" s="63">
        <v>4</v>
      </c>
      <c r="T17" s="63"/>
      <c r="U17" s="63"/>
      <c r="V17" s="63"/>
      <c r="W17" s="63"/>
      <c r="X17" s="63"/>
      <c r="Y17" s="63"/>
    </row>
    <row r="18" spans="2:25">
      <c r="B18" s="63" t="s">
        <v>317</v>
      </c>
      <c r="C18" s="63" t="s">
        <v>321</v>
      </c>
      <c r="D18" s="62">
        <v>43349</v>
      </c>
      <c r="E18" s="63">
        <v>15471</v>
      </c>
      <c r="F18" s="63">
        <v>24</v>
      </c>
      <c r="G18" s="63">
        <v>10</v>
      </c>
      <c r="H18" s="63"/>
      <c r="I18" s="63"/>
      <c r="J18" s="63"/>
      <c r="K18" s="63"/>
      <c r="L18" s="63"/>
      <c r="M18" s="63"/>
      <c r="N18" s="63"/>
      <c r="O18" s="63">
        <v>2</v>
      </c>
      <c r="P18" s="63"/>
      <c r="Q18" s="63"/>
      <c r="R18" s="63">
        <v>2</v>
      </c>
      <c r="S18" s="63">
        <v>6</v>
      </c>
      <c r="T18" s="63"/>
      <c r="U18" s="63"/>
      <c r="V18" s="63"/>
      <c r="W18" s="63"/>
      <c r="X18" s="63"/>
      <c r="Y18" s="63"/>
    </row>
    <row r="19" spans="2:25">
      <c r="B19" s="63" t="s">
        <v>318</v>
      </c>
      <c r="C19" s="63" t="s">
        <v>321</v>
      </c>
      <c r="D19" s="62">
        <v>43349</v>
      </c>
      <c r="E19" s="63">
        <v>9958</v>
      </c>
      <c r="F19" s="63">
        <v>54</v>
      </c>
      <c r="G19" s="63">
        <v>10</v>
      </c>
      <c r="H19" s="63"/>
      <c r="I19" s="63"/>
      <c r="J19" s="63">
        <v>2</v>
      </c>
      <c r="K19" s="63"/>
      <c r="L19" s="63"/>
      <c r="M19" s="63"/>
      <c r="N19" s="63">
        <v>2</v>
      </c>
      <c r="O19" s="63">
        <v>1</v>
      </c>
      <c r="P19" s="63">
        <v>1</v>
      </c>
      <c r="Q19" s="63">
        <v>1</v>
      </c>
      <c r="R19" s="63">
        <v>2</v>
      </c>
      <c r="S19" s="63">
        <v>1</v>
      </c>
      <c r="T19" s="63"/>
      <c r="U19" s="63"/>
      <c r="V19" s="63"/>
      <c r="W19" s="63"/>
      <c r="X19" s="63"/>
      <c r="Y19" s="63"/>
    </row>
    <row r="20" spans="2:25">
      <c r="B20" s="63" t="s">
        <v>319</v>
      </c>
      <c r="C20" s="63" t="s">
        <v>321</v>
      </c>
      <c r="D20" s="62">
        <v>43349</v>
      </c>
      <c r="E20" s="63">
        <v>11122</v>
      </c>
      <c r="F20" s="63">
        <v>49</v>
      </c>
      <c r="G20" s="63">
        <v>10</v>
      </c>
      <c r="H20" s="63"/>
      <c r="I20" s="63"/>
      <c r="J20" s="63">
        <v>1</v>
      </c>
      <c r="K20" s="63"/>
      <c r="L20" s="63"/>
      <c r="M20" s="63">
        <v>1</v>
      </c>
      <c r="N20" s="63">
        <v>1</v>
      </c>
      <c r="O20" s="63">
        <v>2</v>
      </c>
      <c r="P20" s="63"/>
      <c r="Q20" s="63">
        <v>1</v>
      </c>
      <c r="R20" s="63">
        <v>3</v>
      </c>
      <c r="S20" s="63">
        <v>1</v>
      </c>
      <c r="T20" s="63"/>
      <c r="U20" s="63"/>
      <c r="V20" s="63"/>
      <c r="W20" s="63"/>
      <c r="X20" s="63"/>
      <c r="Y20" s="63"/>
    </row>
    <row r="21" spans="2:25">
      <c r="B21" s="63" t="s">
        <v>320</v>
      </c>
      <c r="C21" s="63" t="s">
        <v>321</v>
      </c>
      <c r="D21" s="62">
        <v>43349</v>
      </c>
      <c r="E21" s="63">
        <v>15050</v>
      </c>
      <c r="F21" s="63">
        <v>22</v>
      </c>
      <c r="G21" s="63">
        <v>10</v>
      </c>
      <c r="H21" s="63"/>
      <c r="I21" s="63"/>
      <c r="J21" s="63"/>
      <c r="K21" s="63"/>
      <c r="L21" s="63"/>
      <c r="M21" s="63"/>
      <c r="N21" s="63">
        <v>1</v>
      </c>
      <c r="O21" s="63"/>
      <c r="P21" s="63"/>
      <c r="Q21" s="63">
        <v>3</v>
      </c>
      <c r="R21" s="63">
        <v>1</v>
      </c>
      <c r="S21" s="63">
        <v>5</v>
      </c>
      <c r="T21" s="63"/>
      <c r="U21" s="63"/>
      <c r="V21" s="63"/>
      <c r="W21" s="63"/>
      <c r="X21" s="63"/>
      <c r="Y21" s="63"/>
    </row>
    <row r="22" spans="2:25">
      <c r="B22" s="63" t="s">
        <v>316</v>
      </c>
      <c r="C22" s="63" t="s">
        <v>160</v>
      </c>
      <c r="D22" s="62">
        <v>43349</v>
      </c>
      <c r="E22" s="63">
        <v>9442</v>
      </c>
      <c r="F22" s="63">
        <v>34</v>
      </c>
      <c r="G22" s="63">
        <v>10</v>
      </c>
      <c r="H22" s="63"/>
      <c r="I22" s="63"/>
      <c r="J22" s="63"/>
      <c r="K22" s="63"/>
      <c r="L22" s="63"/>
      <c r="M22" s="63">
        <v>2</v>
      </c>
      <c r="N22" s="63">
        <v>1</v>
      </c>
      <c r="O22" s="63">
        <v>4</v>
      </c>
      <c r="P22" s="63">
        <v>2</v>
      </c>
      <c r="Q22" s="63"/>
      <c r="R22" s="63">
        <v>1</v>
      </c>
      <c r="S22" s="63"/>
      <c r="T22" s="63"/>
      <c r="U22" s="63"/>
      <c r="V22" s="63"/>
      <c r="W22" s="63"/>
      <c r="X22" s="63"/>
      <c r="Y22" s="63"/>
    </row>
    <row r="23" spans="2:25">
      <c r="B23" s="63" t="s">
        <v>317</v>
      </c>
      <c r="C23" s="63" t="s">
        <v>160</v>
      </c>
      <c r="D23" s="62">
        <v>43349</v>
      </c>
      <c r="E23" s="63">
        <v>11925</v>
      </c>
      <c r="F23" s="63">
        <v>35</v>
      </c>
      <c r="G23" s="63">
        <v>10</v>
      </c>
      <c r="H23" s="63"/>
      <c r="I23" s="63"/>
      <c r="J23" s="63">
        <v>1</v>
      </c>
      <c r="K23" s="63"/>
      <c r="L23" s="63"/>
      <c r="M23" s="63"/>
      <c r="N23" s="63"/>
      <c r="O23" s="63">
        <v>1</v>
      </c>
      <c r="P23" s="63">
        <v>2</v>
      </c>
      <c r="Q23" s="63">
        <v>4</v>
      </c>
      <c r="R23" s="63">
        <v>1</v>
      </c>
      <c r="S23" s="63">
        <v>1</v>
      </c>
      <c r="T23" s="63"/>
      <c r="U23" s="63"/>
      <c r="V23" s="63"/>
      <c r="W23" s="63"/>
      <c r="X23" s="63"/>
      <c r="Y23" s="63"/>
    </row>
    <row r="24" spans="2:25">
      <c r="B24" s="63" t="s">
        <v>318</v>
      </c>
      <c r="C24" s="63" t="s">
        <v>160</v>
      </c>
      <c r="D24" s="62">
        <v>43349</v>
      </c>
      <c r="E24" s="63">
        <v>9442</v>
      </c>
      <c r="F24" s="63">
        <v>25</v>
      </c>
      <c r="G24" s="63">
        <v>10</v>
      </c>
      <c r="H24" s="63"/>
      <c r="I24" s="63"/>
      <c r="J24" s="63"/>
      <c r="K24" s="63"/>
      <c r="L24" s="63"/>
      <c r="M24" s="63"/>
      <c r="N24" s="63">
        <v>4</v>
      </c>
      <c r="O24" s="63">
        <v>1</v>
      </c>
      <c r="P24" s="63">
        <v>4</v>
      </c>
      <c r="Q24" s="63"/>
      <c r="R24" s="63">
        <v>1</v>
      </c>
      <c r="S24" s="63"/>
      <c r="T24" s="63"/>
      <c r="U24" s="63"/>
      <c r="V24" s="63"/>
      <c r="W24" s="63"/>
      <c r="X24" s="63"/>
      <c r="Y24" s="63"/>
    </row>
    <row r="25" spans="2:25">
      <c r="B25" s="63" t="s">
        <v>319</v>
      </c>
      <c r="C25" s="63" t="s">
        <v>160</v>
      </c>
      <c r="D25" s="62">
        <v>43349</v>
      </c>
      <c r="E25" s="63">
        <v>8985</v>
      </c>
      <c r="F25" s="63">
        <v>47</v>
      </c>
      <c r="G25" s="63">
        <v>10</v>
      </c>
      <c r="H25" s="63"/>
      <c r="I25" s="63"/>
      <c r="J25" s="63"/>
      <c r="K25" s="63">
        <v>1</v>
      </c>
      <c r="L25" s="63">
        <v>1</v>
      </c>
      <c r="M25" s="63">
        <v>1</v>
      </c>
      <c r="N25" s="63">
        <v>2</v>
      </c>
      <c r="O25" s="63">
        <v>1</v>
      </c>
      <c r="P25" s="63">
        <v>1</v>
      </c>
      <c r="Q25" s="63">
        <v>1</v>
      </c>
      <c r="R25" s="63">
        <v>2</v>
      </c>
      <c r="S25" s="63"/>
      <c r="T25" s="63"/>
      <c r="U25" s="63"/>
      <c r="V25" s="63"/>
      <c r="W25" s="63"/>
      <c r="X25" s="63"/>
      <c r="Y25" s="63"/>
    </row>
    <row r="26" spans="2:25">
      <c r="B26" s="63" t="s">
        <v>320</v>
      </c>
      <c r="C26" s="63" t="s">
        <v>160</v>
      </c>
      <c r="D26" s="62">
        <v>43349</v>
      </c>
      <c r="E26" s="63">
        <v>9854</v>
      </c>
      <c r="F26" s="63">
        <v>45</v>
      </c>
      <c r="G26" s="63">
        <v>10</v>
      </c>
      <c r="H26" s="63"/>
      <c r="I26" s="63"/>
      <c r="J26" s="63"/>
      <c r="K26" s="63"/>
      <c r="L26" s="63">
        <v>1</v>
      </c>
      <c r="M26" s="63">
        <v>1</v>
      </c>
      <c r="N26" s="63">
        <v>2</v>
      </c>
      <c r="O26" s="63">
        <v>2</v>
      </c>
      <c r="P26" s="63">
        <v>1</v>
      </c>
      <c r="Q26" s="63"/>
      <c r="R26" s="63">
        <v>3</v>
      </c>
      <c r="S26" s="63"/>
      <c r="T26" s="63"/>
      <c r="U26" s="63"/>
      <c r="V26" s="63"/>
      <c r="W26" s="63"/>
      <c r="X26" s="63"/>
      <c r="Y26" s="63"/>
    </row>
    <row r="27" spans="2:25">
      <c r="B27" s="63" t="s">
        <v>316</v>
      </c>
      <c r="C27" s="63" t="s">
        <v>322</v>
      </c>
      <c r="D27" s="62">
        <v>43349</v>
      </c>
      <c r="E27" s="63">
        <v>303</v>
      </c>
      <c r="F27" s="63">
        <v>114</v>
      </c>
      <c r="G27" s="63">
        <v>10</v>
      </c>
      <c r="H27" s="63">
        <v>9</v>
      </c>
      <c r="I27" s="63">
        <v>1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>
      <c r="B28" s="63" t="s">
        <v>317</v>
      </c>
      <c r="C28" s="63" t="s">
        <v>322</v>
      </c>
      <c r="D28" s="62">
        <v>43349</v>
      </c>
      <c r="E28" s="63">
        <v>205</v>
      </c>
      <c r="F28" s="63">
        <v>73</v>
      </c>
      <c r="G28" s="63">
        <v>10</v>
      </c>
      <c r="H28" s="63">
        <v>10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>
      <c r="B29" s="63" t="s">
        <v>318</v>
      </c>
      <c r="C29" s="63" t="s">
        <v>322</v>
      </c>
      <c r="D29" s="62">
        <v>43349</v>
      </c>
      <c r="E29" s="63">
        <v>130</v>
      </c>
      <c r="F29" s="63">
        <v>194</v>
      </c>
      <c r="G29" s="63">
        <v>10</v>
      </c>
      <c r="H29" s="63">
        <v>9</v>
      </c>
      <c r="I29" s="63">
        <v>1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25">
      <c r="B30" s="63" t="s">
        <v>319</v>
      </c>
      <c r="C30" s="63" t="s">
        <v>322</v>
      </c>
      <c r="D30" s="62">
        <v>43349</v>
      </c>
      <c r="E30" s="63">
        <v>77</v>
      </c>
      <c r="F30" s="63">
        <v>164</v>
      </c>
      <c r="G30" s="63">
        <v>10</v>
      </c>
      <c r="H30" s="63">
        <v>10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2:25">
      <c r="B31" s="63" t="s">
        <v>320</v>
      </c>
      <c r="C31" s="63" t="s">
        <v>322</v>
      </c>
      <c r="D31" s="62">
        <v>43349</v>
      </c>
      <c r="E31" s="63">
        <v>49</v>
      </c>
      <c r="F31" s="63">
        <v>114</v>
      </c>
      <c r="G31" s="63">
        <v>10</v>
      </c>
      <c r="H31" s="63">
        <v>10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2:25">
      <c r="B32" s="63" t="s">
        <v>316</v>
      </c>
      <c r="C32" s="63" t="s">
        <v>323</v>
      </c>
      <c r="D32" s="62">
        <v>43349</v>
      </c>
      <c r="E32" s="63">
        <v>44</v>
      </c>
      <c r="F32" s="63">
        <v>59</v>
      </c>
      <c r="G32" s="63">
        <v>10</v>
      </c>
      <c r="H32" s="63">
        <v>10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2:25">
      <c r="B33" s="63" t="s">
        <v>317</v>
      </c>
      <c r="C33" s="63" t="s">
        <v>323</v>
      </c>
      <c r="D33" s="62">
        <v>43349</v>
      </c>
      <c r="E33" s="63">
        <v>40</v>
      </c>
      <c r="F33" s="63">
        <v>40</v>
      </c>
      <c r="G33" s="63">
        <v>10</v>
      </c>
      <c r="H33" s="63">
        <v>10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2:25">
      <c r="B34" s="63" t="s">
        <v>318</v>
      </c>
      <c r="C34" s="63" t="s">
        <v>323</v>
      </c>
      <c r="D34" s="62">
        <v>43349</v>
      </c>
      <c r="E34" s="63">
        <v>4</v>
      </c>
      <c r="F34" s="63">
        <v>150</v>
      </c>
      <c r="G34" s="63">
        <v>10</v>
      </c>
      <c r="H34" s="63">
        <v>10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2:25">
      <c r="B35" s="63" t="s">
        <v>319</v>
      </c>
      <c r="C35" s="63" t="s">
        <v>323</v>
      </c>
      <c r="D35" s="62">
        <v>43349</v>
      </c>
      <c r="E35" s="63">
        <v>10</v>
      </c>
      <c r="F35" s="63">
        <v>90</v>
      </c>
      <c r="G35" s="63">
        <v>10</v>
      </c>
      <c r="H35" s="63">
        <v>10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2:25">
      <c r="B36" s="63" t="s">
        <v>320</v>
      </c>
      <c r="C36" s="63" t="s">
        <v>323</v>
      </c>
      <c r="D36" s="62">
        <v>43349</v>
      </c>
      <c r="E36" s="63">
        <v>14</v>
      </c>
      <c r="F36" s="63">
        <v>100</v>
      </c>
      <c r="G36" s="63">
        <v>10</v>
      </c>
      <c r="H36" s="63">
        <v>10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7" spans="2:25">
      <c r="B37" s="63" t="s">
        <v>316</v>
      </c>
      <c r="C37" s="63" t="s">
        <v>324</v>
      </c>
      <c r="D37" s="62">
        <v>43349</v>
      </c>
      <c r="E37" s="63">
        <v>7.2</v>
      </c>
      <c r="F37" s="104">
        <v>5.8560697410525959</v>
      </c>
      <c r="G37" s="63">
        <v>10</v>
      </c>
      <c r="H37" s="63">
        <v>10</v>
      </c>
      <c r="I37" s="63" t="s">
        <v>76</v>
      </c>
      <c r="J37" s="63" t="s">
        <v>76</v>
      </c>
      <c r="K37" s="63" t="s">
        <v>76</v>
      </c>
      <c r="L37" s="63" t="s">
        <v>76</v>
      </c>
      <c r="M37" s="63" t="s">
        <v>76</v>
      </c>
      <c r="N37" s="63" t="s">
        <v>76</v>
      </c>
      <c r="O37" s="63">
        <v>8</v>
      </c>
      <c r="P37" s="63">
        <v>2</v>
      </c>
      <c r="Q37" s="63" t="s">
        <v>76</v>
      </c>
      <c r="R37" s="63" t="s">
        <v>76</v>
      </c>
      <c r="S37" s="63" t="s">
        <v>76</v>
      </c>
      <c r="T37" s="63" t="s">
        <v>76</v>
      </c>
      <c r="U37" s="63"/>
      <c r="V37" s="63"/>
      <c r="W37" s="63"/>
      <c r="X37" s="63"/>
      <c r="Y37" s="63"/>
    </row>
    <row r="38" spans="2:25">
      <c r="B38" s="63" t="s">
        <v>317</v>
      </c>
      <c r="C38" s="63" t="s">
        <v>325</v>
      </c>
      <c r="D38" s="62">
        <v>43349</v>
      </c>
      <c r="E38" s="63">
        <v>7.8</v>
      </c>
      <c r="F38" s="104">
        <v>14.555031081988393</v>
      </c>
      <c r="G38" s="63">
        <v>10</v>
      </c>
      <c r="H38" s="63">
        <v>10</v>
      </c>
      <c r="I38" s="63" t="s">
        <v>76</v>
      </c>
      <c r="J38" s="63" t="s">
        <v>76</v>
      </c>
      <c r="K38" s="63" t="s">
        <v>76</v>
      </c>
      <c r="L38" s="63" t="s">
        <v>76</v>
      </c>
      <c r="M38" s="63" t="s">
        <v>76</v>
      </c>
      <c r="N38" s="63">
        <v>1</v>
      </c>
      <c r="O38" s="63">
        <v>3</v>
      </c>
      <c r="P38" s="63">
        <v>4</v>
      </c>
      <c r="Q38" s="63">
        <v>1</v>
      </c>
      <c r="R38" s="63">
        <v>1</v>
      </c>
      <c r="S38" s="63" t="s">
        <v>76</v>
      </c>
      <c r="T38" s="63" t="s">
        <v>76</v>
      </c>
      <c r="U38" s="63"/>
      <c r="V38" s="63"/>
      <c r="W38" s="63"/>
      <c r="X38" s="63"/>
      <c r="Y38" s="63"/>
    </row>
    <row r="39" spans="2:25">
      <c r="B39" s="63" t="s">
        <v>318</v>
      </c>
      <c r="C39" s="63" t="s">
        <v>325</v>
      </c>
      <c r="D39" s="62">
        <v>43349</v>
      </c>
      <c r="E39" s="63">
        <v>7.2</v>
      </c>
      <c r="F39" s="104">
        <v>17.073230476468325</v>
      </c>
      <c r="G39" s="63">
        <v>10</v>
      </c>
      <c r="H39" s="63">
        <v>10</v>
      </c>
      <c r="I39" s="63" t="s">
        <v>76</v>
      </c>
      <c r="J39" s="63" t="s">
        <v>76</v>
      </c>
      <c r="K39" s="63" t="s">
        <v>76</v>
      </c>
      <c r="L39" s="63" t="s">
        <v>76</v>
      </c>
      <c r="M39" s="63">
        <v>1</v>
      </c>
      <c r="N39" s="63">
        <v>2</v>
      </c>
      <c r="O39" s="63">
        <v>2</v>
      </c>
      <c r="P39" s="63">
        <v>4</v>
      </c>
      <c r="Q39" s="63">
        <v>1</v>
      </c>
      <c r="R39" s="63" t="s">
        <v>76</v>
      </c>
      <c r="S39" s="63" t="s">
        <v>76</v>
      </c>
      <c r="T39" s="63" t="s">
        <v>76</v>
      </c>
      <c r="U39" s="63"/>
      <c r="V39" s="63"/>
      <c r="W39" s="63"/>
      <c r="X39" s="63"/>
      <c r="Y39" s="63"/>
    </row>
    <row r="40" spans="2:25">
      <c r="B40" s="63" t="s">
        <v>319</v>
      </c>
      <c r="C40" s="63" t="s">
        <v>325</v>
      </c>
      <c r="D40" s="62">
        <v>43349</v>
      </c>
      <c r="E40" s="63">
        <v>6.5</v>
      </c>
      <c r="F40" s="104">
        <v>16.617283842071437</v>
      </c>
      <c r="G40" s="63">
        <v>10</v>
      </c>
      <c r="H40" s="63">
        <v>10</v>
      </c>
      <c r="I40" s="63" t="s">
        <v>76</v>
      </c>
      <c r="J40" s="63" t="s">
        <v>76</v>
      </c>
      <c r="K40" s="63" t="s">
        <v>76</v>
      </c>
      <c r="L40" s="63" t="s">
        <v>76</v>
      </c>
      <c r="M40" s="63">
        <v>2</v>
      </c>
      <c r="N40" s="63">
        <v>3</v>
      </c>
      <c r="O40" s="63">
        <v>3</v>
      </c>
      <c r="P40" s="63">
        <v>2</v>
      </c>
      <c r="Q40" s="63" t="s">
        <v>76</v>
      </c>
      <c r="R40" s="63" t="s">
        <v>76</v>
      </c>
      <c r="S40" s="63" t="s">
        <v>76</v>
      </c>
      <c r="T40" s="63" t="s">
        <v>76</v>
      </c>
      <c r="U40" s="63"/>
      <c r="V40" s="63"/>
      <c r="W40" s="63"/>
      <c r="X40" s="63"/>
      <c r="Y40" s="63"/>
    </row>
    <row r="41" spans="2:25">
      <c r="B41" s="63" t="s">
        <v>320</v>
      </c>
      <c r="C41" s="63" t="s">
        <v>325</v>
      </c>
      <c r="D41" s="62">
        <v>43349</v>
      </c>
      <c r="E41" s="63">
        <v>7.9</v>
      </c>
      <c r="F41" s="104">
        <v>13.930442210311528</v>
      </c>
      <c r="G41" s="63">
        <v>10</v>
      </c>
      <c r="H41" s="63">
        <v>10</v>
      </c>
      <c r="I41" s="63" t="s">
        <v>76</v>
      </c>
      <c r="J41" s="63" t="s">
        <v>76</v>
      </c>
      <c r="K41" s="63" t="s">
        <v>76</v>
      </c>
      <c r="L41" s="63" t="s">
        <v>76</v>
      </c>
      <c r="M41" s="63" t="s">
        <v>76</v>
      </c>
      <c r="N41" s="63" t="s">
        <v>76</v>
      </c>
      <c r="O41" s="63">
        <v>5</v>
      </c>
      <c r="P41" s="63">
        <v>2</v>
      </c>
      <c r="Q41" s="63">
        <v>2</v>
      </c>
      <c r="R41" s="63">
        <v>1</v>
      </c>
      <c r="S41" s="63" t="s">
        <v>76</v>
      </c>
      <c r="T41" s="63" t="s">
        <v>76</v>
      </c>
      <c r="U41" s="63"/>
      <c r="V41" s="63"/>
      <c r="W41" s="63"/>
      <c r="X41" s="63"/>
      <c r="Y41" s="63"/>
    </row>
    <row r="43" spans="2:25">
      <c r="B43" s="65" t="s">
        <v>78</v>
      </c>
    </row>
    <row r="44" spans="2:25">
      <c r="B44" s="80" t="s">
        <v>330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</row>
    <row r="45" spans="2:25">
      <c r="B45" s="83" t="s">
        <v>331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5"/>
    </row>
    <row r="46" spans="2:25">
      <c r="B46" s="83" t="s">
        <v>332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5"/>
    </row>
    <row r="47" spans="2:25"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5"/>
    </row>
    <row r="48" spans="2:25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6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7:C3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:C2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2:H3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2:C3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6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3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6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H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7:C4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tabSelected="1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172</v>
      </c>
      <c r="C1" s="3"/>
      <c r="E1" s="4" t="s">
        <v>173</v>
      </c>
      <c r="G1" s="108"/>
      <c r="H1" s="108"/>
      <c r="I1" s="108"/>
      <c r="O1" s="5"/>
      <c r="Q1" s="5"/>
      <c r="T1" s="103" t="s">
        <v>174</v>
      </c>
    </row>
    <row r="2" spans="1:25" ht="20.25">
      <c r="B2" s="109" t="s">
        <v>175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176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177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178</v>
      </c>
      <c r="C5" s="12" t="s">
        <v>179</v>
      </c>
      <c r="D5" s="13"/>
      <c r="E5" s="14" t="s">
        <v>326</v>
      </c>
      <c r="F5" s="15"/>
      <c r="G5" s="111" t="s">
        <v>180</v>
      </c>
      <c r="H5" s="111"/>
      <c r="I5" s="16"/>
      <c r="J5" s="112">
        <v>43361</v>
      </c>
      <c r="K5" s="112"/>
      <c r="L5" s="112"/>
      <c r="M5" s="112"/>
      <c r="N5" s="112"/>
      <c r="O5" s="16"/>
      <c r="P5" s="17" t="s">
        <v>181</v>
      </c>
      <c r="Q5" s="18"/>
      <c r="R5" s="19"/>
      <c r="S5" s="14"/>
      <c r="T5" s="14"/>
      <c r="U5" s="113">
        <v>43362</v>
      </c>
      <c r="V5" s="114"/>
      <c r="W5" s="114"/>
      <c r="X5" s="114"/>
      <c r="Y5" s="20"/>
    </row>
    <row r="6" spans="1:25">
      <c r="A6" s="7"/>
      <c r="B6" s="21" t="s">
        <v>182</v>
      </c>
      <c r="C6" s="22" t="s">
        <v>183</v>
      </c>
      <c r="D6" s="23"/>
      <c r="E6" s="24" t="s">
        <v>184</v>
      </c>
      <c r="F6" s="25"/>
      <c r="G6" s="115" t="s">
        <v>185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186</v>
      </c>
      <c r="Q6" s="28"/>
      <c r="R6" s="28"/>
      <c r="S6" s="26"/>
      <c r="T6" s="28"/>
      <c r="U6" s="117"/>
      <c r="V6" s="117"/>
      <c r="W6" s="117"/>
      <c r="X6" s="117"/>
      <c r="Y6" s="29" t="s">
        <v>187</v>
      </c>
    </row>
    <row r="7" spans="1:25">
      <c r="A7" s="30"/>
      <c r="B7" s="31" t="s">
        <v>188</v>
      </c>
      <c r="C7" s="22" t="s">
        <v>189</v>
      </c>
      <c r="D7" s="23"/>
      <c r="E7" s="32"/>
      <c r="F7" s="33"/>
      <c r="G7" s="115" t="s">
        <v>190</v>
      </c>
      <c r="H7" s="115"/>
      <c r="I7" s="26"/>
      <c r="J7" s="118"/>
      <c r="K7" s="118"/>
      <c r="L7" s="118"/>
      <c r="M7" s="118"/>
      <c r="N7" s="118"/>
      <c r="O7" s="26"/>
      <c r="P7" s="27" t="s">
        <v>191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192</v>
      </c>
      <c r="C8" s="36" t="s">
        <v>193</v>
      </c>
      <c r="D8" s="37"/>
      <c r="E8" s="38" t="s">
        <v>194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195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196</v>
      </c>
      <c r="D10" s="53">
        <f>ROUNDDOWN((J5-J6+1)/7,0)</f>
        <v>55</v>
      </c>
      <c r="E10" s="54" t="s">
        <v>197</v>
      </c>
      <c r="F10" s="55">
        <f>(J5-J6+1)-(D10*7)</f>
        <v>6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327</v>
      </c>
      <c r="C12" s="63" t="s">
        <v>328</v>
      </c>
      <c r="D12" s="62">
        <v>43362</v>
      </c>
      <c r="E12" s="63">
        <v>146</v>
      </c>
      <c r="F12" s="63">
        <v>140</v>
      </c>
      <c r="G12" s="63">
        <v>15</v>
      </c>
      <c r="H12" s="63">
        <v>14</v>
      </c>
      <c r="I12" s="63">
        <v>1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>
      <c r="B13" s="63" t="s">
        <v>329</v>
      </c>
      <c r="C13" s="63" t="s">
        <v>328</v>
      </c>
      <c r="D13" s="62">
        <v>43351</v>
      </c>
      <c r="E13" s="63">
        <v>114</v>
      </c>
      <c r="F13" s="63">
        <v>116</v>
      </c>
      <c r="G13" s="63">
        <v>15</v>
      </c>
      <c r="H13" s="63">
        <v>15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5" spans="1:25">
      <c r="B15" s="65" t="s">
        <v>78</v>
      </c>
    </row>
    <row r="16" spans="1:25">
      <c r="B16" s="80" t="s">
        <v>333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2"/>
    </row>
    <row r="17" spans="2:25"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5"/>
    </row>
    <row r="18" spans="2:25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5"/>
    </row>
    <row r="19" spans="2:25"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5"/>
    </row>
    <row r="20" spans="2:25"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3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E13 G12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41</v>
      </c>
      <c r="C1" s="3"/>
      <c r="E1" s="4" t="s">
        <v>42</v>
      </c>
      <c r="G1" s="108"/>
      <c r="H1" s="108"/>
      <c r="I1" s="108"/>
      <c r="O1" s="5"/>
      <c r="Q1" s="5"/>
      <c r="T1" s="105" t="s">
        <v>43</v>
      </c>
    </row>
    <row r="2" spans="1:25" ht="20.25">
      <c r="B2" s="109" t="s">
        <v>334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335</v>
      </c>
      <c r="C5" s="12" t="s">
        <v>336</v>
      </c>
      <c r="D5" s="13"/>
      <c r="E5" s="14" t="s">
        <v>337</v>
      </c>
      <c r="F5" s="15"/>
      <c r="G5" s="111" t="s">
        <v>338</v>
      </c>
      <c r="H5" s="111"/>
      <c r="I5" s="16"/>
      <c r="J5" s="112">
        <v>43424</v>
      </c>
      <c r="K5" s="112"/>
      <c r="L5" s="112"/>
      <c r="M5" s="112"/>
      <c r="N5" s="112"/>
      <c r="O5" s="16"/>
      <c r="P5" s="17" t="s">
        <v>51</v>
      </c>
      <c r="Q5" s="18"/>
      <c r="R5" s="19"/>
      <c r="S5" s="14"/>
      <c r="T5" s="14"/>
      <c r="U5" s="113">
        <v>43432</v>
      </c>
      <c r="V5" s="114"/>
      <c r="W5" s="114"/>
      <c r="X5" s="114"/>
      <c r="Y5" s="20"/>
    </row>
    <row r="6" spans="1:25">
      <c r="A6" s="7"/>
      <c r="B6" s="21" t="s">
        <v>339</v>
      </c>
      <c r="C6" s="22" t="s">
        <v>340</v>
      </c>
      <c r="D6" s="23"/>
      <c r="E6" s="24" t="s">
        <v>341</v>
      </c>
      <c r="F6" s="25"/>
      <c r="G6" s="115" t="s">
        <v>342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343</v>
      </c>
      <c r="Q6" s="28"/>
      <c r="R6" s="28"/>
      <c r="S6" s="26"/>
      <c r="T6" s="28"/>
      <c r="U6" s="117"/>
      <c r="V6" s="117"/>
      <c r="W6" s="117"/>
      <c r="X6" s="117"/>
      <c r="Y6" s="29" t="s">
        <v>344</v>
      </c>
    </row>
    <row r="7" spans="1:25">
      <c r="A7" s="30"/>
      <c r="B7" s="31" t="s">
        <v>345</v>
      </c>
      <c r="C7" s="22" t="s">
        <v>346</v>
      </c>
      <c r="D7" s="23"/>
      <c r="E7" s="32"/>
      <c r="F7" s="33"/>
      <c r="G7" s="115" t="s">
        <v>347</v>
      </c>
      <c r="H7" s="115"/>
      <c r="I7" s="26"/>
      <c r="J7" s="118"/>
      <c r="K7" s="118"/>
      <c r="L7" s="118"/>
      <c r="M7" s="118"/>
      <c r="N7" s="118"/>
      <c r="O7" s="26"/>
      <c r="P7" s="27" t="s">
        <v>348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349</v>
      </c>
      <c r="C8" s="36" t="s">
        <v>64</v>
      </c>
      <c r="D8" s="37"/>
      <c r="E8" s="38" t="s">
        <v>350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351</v>
      </c>
      <c r="D10" s="53">
        <f>ROUNDDOWN((J5-J6+1)/7,0)</f>
        <v>64</v>
      </c>
      <c r="E10" s="54" t="s">
        <v>26</v>
      </c>
      <c r="F10" s="55">
        <f>(J5-J6+1)-(D10*7)</f>
        <v>6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352</v>
      </c>
      <c r="C12" s="63" t="s">
        <v>359</v>
      </c>
      <c r="D12" s="107">
        <v>43424</v>
      </c>
      <c r="E12" s="63">
        <v>39</v>
      </c>
      <c r="F12" s="63">
        <v>79</v>
      </c>
      <c r="G12" s="63">
        <v>10</v>
      </c>
      <c r="H12" s="63">
        <v>10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>
      <c r="B13" s="63" t="s">
        <v>354</v>
      </c>
      <c r="C13" s="63" t="s">
        <v>359</v>
      </c>
      <c r="D13" s="107">
        <v>43424</v>
      </c>
      <c r="E13" s="63">
        <v>41</v>
      </c>
      <c r="F13" s="63">
        <v>46</v>
      </c>
      <c r="G13" s="63">
        <v>10</v>
      </c>
      <c r="H13" s="63">
        <v>10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5">
      <c r="B14" s="63" t="s">
        <v>355</v>
      </c>
      <c r="C14" s="63" t="s">
        <v>359</v>
      </c>
      <c r="D14" s="107">
        <v>43424</v>
      </c>
      <c r="E14" s="63">
        <v>32</v>
      </c>
      <c r="F14" s="63">
        <v>153</v>
      </c>
      <c r="G14" s="63">
        <v>10</v>
      </c>
      <c r="H14" s="63">
        <v>10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</row>
    <row r="15" spans="1:25">
      <c r="B15" s="63" t="s">
        <v>352</v>
      </c>
      <c r="C15" s="63" t="s">
        <v>358</v>
      </c>
      <c r="D15" s="107">
        <v>43424</v>
      </c>
      <c r="E15" s="63">
        <v>16</v>
      </c>
      <c r="F15" s="63">
        <v>62</v>
      </c>
      <c r="G15" s="63">
        <v>10</v>
      </c>
      <c r="H15" s="63">
        <v>10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</row>
    <row r="16" spans="1:25">
      <c r="B16" s="63" t="s">
        <v>354</v>
      </c>
      <c r="C16" s="63" t="s">
        <v>358</v>
      </c>
      <c r="D16" s="107">
        <v>43424</v>
      </c>
      <c r="E16" s="63">
        <v>32</v>
      </c>
      <c r="F16" s="63">
        <v>88</v>
      </c>
      <c r="G16" s="63">
        <v>10</v>
      </c>
      <c r="H16" s="63">
        <v>10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</row>
    <row r="17" spans="2:25">
      <c r="B17" s="63" t="s">
        <v>355</v>
      </c>
      <c r="C17" s="63" t="s">
        <v>358</v>
      </c>
      <c r="D17" s="107">
        <v>43424</v>
      </c>
      <c r="E17" s="63">
        <v>36</v>
      </c>
      <c r="F17" s="63">
        <v>175</v>
      </c>
      <c r="G17" s="63">
        <v>10</v>
      </c>
      <c r="H17" s="63">
        <v>10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</row>
    <row r="18" spans="2:25" ht="14.25" customHeight="1">
      <c r="B18" s="63" t="s">
        <v>352</v>
      </c>
      <c r="C18" s="63" t="s">
        <v>37</v>
      </c>
      <c r="D18" s="107">
        <v>43424</v>
      </c>
      <c r="E18" s="63">
        <v>16353</v>
      </c>
      <c r="F18" s="63">
        <v>32</v>
      </c>
      <c r="G18" s="63">
        <v>10</v>
      </c>
      <c r="H18" s="63"/>
      <c r="I18" s="63"/>
      <c r="J18" s="63"/>
      <c r="K18" s="63"/>
      <c r="L18" s="63">
        <v>1</v>
      </c>
      <c r="M18" s="63"/>
      <c r="N18" s="63"/>
      <c r="O18" s="63"/>
      <c r="P18" s="63">
        <v>1</v>
      </c>
      <c r="Q18" s="63"/>
      <c r="R18" s="63">
        <v>2</v>
      </c>
      <c r="S18" s="63">
        <v>5</v>
      </c>
      <c r="T18" s="63">
        <v>1</v>
      </c>
      <c r="U18" s="63"/>
      <c r="V18" s="63"/>
      <c r="W18" s="63"/>
      <c r="X18" s="63"/>
      <c r="Y18" s="63"/>
    </row>
    <row r="19" spans="2:25">
      <c r="B19" s="63" t="s">
        <v>354</v>
      </c>
      <c r="C19" s="63" t="s">
        <v>37</v>
      </c>
      <c r="D19" s="107">
        <v>43424</v>
      </c>
      <c r="E19" s="63">
        <v>9070</v>
      </c>
      <c r="F19" s="63">
        <v>49</v>
      </c>
      <c r="G19" s="63">
        <v>10</v>
      </c>
      <c r="H19" s="63"/>
      <c r="I19" s="63"/>
      <c r="J19" s="63"/>
      <c r="K19" s="63">
        <v>1</v>
      </c>
      <c r="L19" s="63"/>
      <c r="M19" s="63"/>
      <c r="N19" s="63">
        <v>3</v>
      </c>
      <c r="O19" s="63">
        <v>4</v>
      </c>
      <c r="P19" s="63">
        <v>1</v>
      </c>
      <c r="Q19" s="63"/>
      <c r="R19" s="63"/>
      <c r="S19" s="63"/>
      <c r="T19" s="63">
        <v>1</v>
      </c>
      <c r="U19" s="63"/>
      <c r="V19" s="63"/>
      <c r="W19" s="63"/>
      <c r="X19" s="63"/>
      <c r="Y19" s="63"/>
    </row>
    <row r="20" spans="2:25">
      <c r="B20" s="63" t="s">
        <v>355</v>
      </c>
      <c r="C20" s="63" t="s">
        <v>37</v>
      </c>
      <c r="D20" s="107">
        <v>43424</v>
      </c>
      <c r="E20" s="63">
        <v>12808</v>
      </c>
      <c r="F20" s="63">
        <v>27</v>
      </c>
      <c r="G20" s="63">
        <v>10</v>
      </c>
      <c r="H20" s="63"/>
      <c r="I20" s="63"/>
      <c r="J20" s="63"/>
      <c r="K20" s="63"/>
      <c r="L20" s="63"/>
      <c r="M20" s="63"/>
      <c r="N20" s="63">
        <v>1</v>
      </c>
      <c r="O20" s="63">
        <v>2</v>
      </c>
      <c r="P20" s="63">
        <v>1</v>
      </c>
      <c r="Q20" s="63">
        <v>2</v>
      </c>
      <c r="R20" s="63">
        <v>3</v>
      </c>
      <c r="S20" s="63">
        <v>1</v>
      </c>
      <c r="T20" s="63"/>
      <c r="U20" s="63"/>
      <c r="V20" s="63"/>
      <c r="W20" s="63"/>
      <c r="X20" s="63"/>
      <c r="Y20" s="63"/>
    </row>
    <row r="21" spans="2:25">
      <c r="B21" s="63" t="s">
        <v>352</v>
      </c>
      <c r="C21" s="63" t="s">
        <v>357</v>
      </c>
      <c r="D21" s="107">
        <v>43424</v>
      </c>
      <c r="E21" s="63">
        <v>12332</v>
      </c>
      <c r="F21" s="63">
        <v>38</v>
      </c>
      <c r="G21" s="63">
        <v>10</v>
      </c>
      <c r="H21" s="63"/>
      <c r="I21" s="63"/>
      <c r="J21" s="63"/>
      <c r="K21" s="63"/>
      <c r="L21" s="63"/>
      <c r="M21" s="63"/>
      <c r="N21" s="63">
        <v>2</v>
      </c>
      <c r="O21" s="63">
        <v>1</v>
      </c>
      <c r="P21" s="63">
        <v>3</v>
      </c>
      <c r="Q21" s="63">
        <v>1</v>
      </c>
      <c r="R21" s="63">
        <v>2</v>
      </c>
      <c r="S21" s="63"/>
      <c r="T21" s="63">
        <v>1</v>
      </c>
      <c r="U21" s="63"/>
      <c r="V21" s="63"/>
      <c r="W21" s="63"/>
      <c r="X21" s="63"/>
      <c r="Y21" s="63"/>
    </row>
    <row r="22" spans="2:25">
      <c r="B22" s="63" t="s">
        <v>354</v>
      </c>
      <c r="C22" s="63" t="s">
        <v>357</v>
      </c>
      <c r="D22" s="107">
        <v>43424</v>
      </c>
      <c r="E22" s="63">
        <v>9356</v>
      </c>
      <c r="F22" s="63">
        <v>56</v>
      </c>
      <c r="G22" s="63">
        <v>10</v>
      </c>
      <c r="H22" s="63"/>
      <c r="I22" s="63"/>
      <c r="J22" s="63"/>
      <c r="K22" s="63">
        <v>3</v>
      </c>
      <c r="L22" s="63"/>
      <c r="M22" s="63">
        <v>1</v>
      </c>
      <c r="N22" s="63"/>
      <c r="O22" s="63">
        <v>1</v>
      </c>
      <c r="P22" s="63">
        <v>1</v>
      </c>
      <c r="Q22" s="63">
        <v>3</v>
      </c>
      <c r="R22" s="63"/>
      <c r="S22" s="63">
        <v>1</v>
      </c>
      <c r="T22" s="63"/>
      <c r="U22" s="63"/>
      <c r="V22" s="63"/>
      <c r="W22" s="63"/>
      <c r="X22" s="63"/>
      <c r="Y22" s="63"/>
    </row>
    <row r="23" spans="2:25">
      <c r="B23" s="63" t="s">
        <v>355</v>
      </c>
      <c r="C23" s="63" t="s">
        <v>357</v>
      </c>
      <c r="D23" s="107">
        <v>43424</v>
      </c>
      <c r="E23" s="63">
        <v>21619</v>
      </c>
      <c r="F23" s="63">
        <v>16</v>
      </c>
      <c r="G23" s="63">
        <v>10</v>
      </c>
      <c r="H23" s="63"/>
      <c r="I23" s="63"/>
      <c r="J23" s="63"/>
      <c r="K23" s="63"/>
      <c r="L23" s="63"/>
      <c r="M23" s="63"/>
      <c r="N23" s="63"/>
      <c r="O23" s="63"/>
      <c r="P23" s="63"/>
      <c r="Q23" s="63">
        <v>1</v>
      </c>
      <c r="R23" s="63"/>
      <c r="S23" s="63">
        <v>1</v>
      </c>
      <c r="T23" s="63">
        <v>6</v>
      </c>
      <c r="U23" s="63">
        <v>2</v>
      </c>
      <c r="V23" s="63"/>
      <c r="W23" s="63"/>
      <c r="X23" s="63"/>
      <c r="Y23" s="63"/>
    </row>
    <row r="24" spans="2:25">
      <c r="B24" s="63" t="s">
        <v>352</v>
      </c>
      <c r="C24" s="63" t="s">
        <v>353</v>
      </c>
      <c r="D24" s="62">
        <v>43424</v>
      </c>
      <c r="E24" s="69">
        <v>8.9</v>
      </c>
      <c r="F24" s="72">
        <v>15.396857521419063</v>
      </c>
      <c r="G24" s="63">
        <v>10</v>
      </c>
      <c r="H24" s="63" t="s">
        <v>76</v>
      </c>
      <c r="I24" s="63" t="s">
        <v>76</v>
      </c>
      <c r="J24" s="63" t="s">
        <v>76</v>
      </c>
      <c r="K24" s="63" t="s">
        <v>76</v>
      </c>
      <c r="L24" s="63" t="s">
        <v>76</v>
      </c>
      <c r="M24" s="63" t="s">
        <v>76</v>
      </c>
      <c r="N24" s="63" t="s">
        <v>76</v>
      </c>
      <c r="O24" s="63">
        <v>3</v>
      </c>
      <c r="P24" s="63" t="s">
        <v>76</v>
      </c>
      <c r="Q24" s="63">
        <v>2</v>
      </c>
      <c r="R24" s="63">
        <v>5</v>
      </c>
      <c r="S24" s="63" t="s">
        <v>76</v>
      </c>
      <c r="T24" s="63"/>
      <c r="U24" s="63"/>
      <c r="V24" s="63"/>
      <c r="W24" s="63"/>
      <c r="X24" s="63"/>
      <c r="Y24" s="63"/>
    </row>
    <row r="25" spans="2:25">
      <c r="B25" s="63" t="s">
        <v>354</v>
      </c>
      <c r="C25" s="63" t="s">
        <v>353</v>
      </c>
      <c r="D25" s="62">
        <v>43424</v>
      </c>
      <c r="E25" s="69">
        <v>7.9</v>
      </c>
      <c r="F25" s="73">
        <v>9.3400605996534196</v>
      </c>
      <c r="G25" s="63">
        <v>10</v>
      </c>
      <c r="H25" s="63" t="s">
        <v>76</v>
      </c>
      <c r="I25" s="63" t="s">
        <v>76</v>
      </c>
      <c r="J25" s="63" t="s">
        <v>76</v>
      </c>
      <c r="K25" s="63" t="s">
        <v>76</v>
      </c>
      <c r="L25" s="63" t="s">
        <v>76</v>
      </c>
      <c r="M25" s="63" t="s">
        <v>76</v>
      </c>
      <c r="N25" s="63">
        <v>1</v>
      </c>
      <c r="O25" s="63" t="s">
        <v>76</v>
      </c>
      <c r="P25" s="63">
        <v>8</v>
      </c>
      <c r="Q25" s="63">
        <v>1</v>
      </c>
      <c r="R25" s="63" t="s">
        <v>76</v>
      </c>
      <c r="S25" s="63" t="s">
        <v>76</v>
      </c>
      <c r="T25" s="63"/>
      <c r="U25" s="63"/>
      <c r="V25" s="63"/>
      <c r="W25" s="63"/>
      <c r="X25" s="63"/>
      <c r="Y25" s="63"/>
    </row>
    <row r="26" spans="2:25">
      <c r="B26" s="63" t="s">
        <v>355</v>
      </c>
      <c r="C26" s="63" t="s">
        <v>353</v>
      </c>
      <c r="D26" s="62">
        <v>43424</v>
      </c>
      <c r="E26" s="69">
        <v>9.9</v>
      </c>
      <c r="F26" s="74">
        <v>8.8443943007162797</v>
      </c>
      <c r="G26" s="63">
        <v>10</v>
      </c>
      <c r="H26" s="63" t="s">
        <v>76</v>
      </c>
      <c r="I26" s="63" t="s">
        <v>76</v>
      </c>
      <c r="J26" s="63" t="s">
        <v>76</v>
      </c>
      <c r="K26" s="63" t="s">
        <v>76</v>
      </c>
      <c r="L26" s="63" t="s">
        <v>76</v>
      </c>
      <c r="M26" s="63" t="s">
        <v>76</v>
      </c>
      <c r="N26" s="63" t="s">
        <v>76</v>
      </c>
      <c r="O26" s="63" t="s">
        <v>76</v>
      </c>
      <c r="P26" s="63">
        <v>1</v>
      </c>
      <c r="Q26" s="63">
        <v>1</v>
      </c>
      <c r="R26" s="63">
        <v>6</v>
      </c>
      <c r="S26" s="63">
        <v>2</v>
      </c>
      <c r="T26" s="63"/>
      <c r="U26" s="63"/>
      <c r="V26" s="63"/>
      <c r="W26" s="63"/>
      <c r="X26" s="63"/>
      <c r="Y26" s="63"/>
    </row>
    <row r="27" spans="2:25">
      <c r="B27" s="63" t="s">
        <v>352</v>
      </c>
      <c r="C27" s="63" t="s">
        <v>356</v>
      </c>
      <c r="D27" s="62">
        <v>43424</v>
      </c>
      <c r="E27" s="69">
        <v>6.7</v>
      </c>
      <c r="F27" s="72">
        <v>10.073859070306787</v>
      </c>
      <c r="G27" s="63">
        <v>10</v>
      </c>
      <c r="H27" s="63" t="s">
        <v>76</v>
      </c>
      <c r="I27" s="63" t="s">
        <v>76</v>
      </c>
      <c r="J27" s="63" t="s">
        <v>76</v>
      </c>
      <c r="K27" s="63" t="s">
        <v>76</v>
      </c>
      <c r="L27" s="63" t="s">
        <v>76</v>
      </c>
      <c r="M27" s="63" t="s">
        <v>76</v>
      </c>
      <c r="N27" s="63">
        <v>4</v>
      </c>
      <c r="O27" s="63">
        <v>5</v>
      </c>
      <c r="P27" s="63">
        <v>1</v>
      </c>
      <c r="Q27" s="63" t="s">
        <v>76</v>
      </c>
      <c r="R27" s="63" t="s">
        <v>76</v>
      </c>
      <c r="S27" s="63" t="s">
        <v>76</v>
      </c>
      <c r="T27" s="63"/>
      <c r="U27" s="63"/>
      <c r="V27" s="63"/>
      <c r="W27" s="63"/>
      <c r="X27" s="63"/>
      <c r="Y27" s="63"/>
    </row>
    <row r="28" spans="2:25">
      <c r="B28" s="63" t="s">
        <v>354</v>
      </c>
      <c r="C28" s="63" t="s">
        <v>356</v>
      </c>
      <c r="D28" s="62">
        <v>43424</v>
      </c>
      <c r="E28" s="69">
        <v>6.3</v>
      </c>
      <c r="F28" s="73">
        <v>16.815077864625099</v>
      </c>
      <c r="G28" s="63">
        <v>10</v>
      </c>
      <c r="H28" s="63" t="s">
        <v>76</v>
      </c>
      <c r="I28" s="63" t="s">
        <v>76</v>
      </c>
      <c r="J28" s="63" t="s">
        <v>76</v>
      </c>
      <c r="K28" s="63" t="s">
        <v>76</v>
      </c>
      <c r="L28" s="63" t="s">
        <v>76</v>
      </c>
      <c r="M28" s="63">
        <v>2</v>
      </c>
      <c r="N28" s="63">
        <v>5</v>
      </c>
      <c r="O28" s="63">
        <v>1</v>
      </c>
      <c r="P28" s="63">
        <v>2</v>
      </c>
      <c r="Q28" s="63" t="s">
        <v>76</v>
      </c>
      <c r="R28" s="63" t="s">
        <v>76</v>
      </c>
      <c r="S28" s="63" t="s">
        <v>76</v>
      </c>
      <c r="T28" s="63"/>
      <c r="U28" s="63"/>
      <c r="V28" s="63"/>
      <c r="W28" s="63"/>
      <c r="X28" s="63"/>
      <c r="Y28" s="63"/>
    </row>
    <row r="29" spans="2:25">
      <c r="B29" s="106" t="s">
        <v>355</v>
      </c>
      <c r="C29" s="106" t="s">
        <v>356</v>
      </c>
      <c r="D29" s="107">
        <v>43424</v>
      </c>
      <c r="E29" s="69">
        <v>6.3</v>
      </c>
      <c r="F29" s="74">
        <v>13.067819084897875</v>
      </c>
      <c r="G29" s="63">
        <v>10</v>
      </c>
      <c r="H29" s="63" t="s">
        <v>76</v>
      </c>
      <c r="I29" s="63" t="s">
        <v>76</v>
      </c>
      <c r="J29" s="63" t="s">
        <v>76</v>
      </c>
      <c r="K29" s="63" t="s">
        <v>76</v>
      </c>
      <c r="L29" s="63" t="s">
        <v>76</v>
      </c>
      <c r="M29" s="63">
        <v>2</v>
      </c>
      <c r="N29" s="63">
        <v>3</v>
      </c>
      <c r="O29" s="63">
        <v>5</v>
      </c>
      <c r="P29" s="63" t="s">
        <v>76</v>
      </c>
      <c r="Q29" s="63" t="s">
        <v>76</v>
      </c>
      <c r="R29" s="63" t="s">
        <v>76</v>
      </c>
      <c r="S29" s="63" t="s">
        <v>76</v>
      </c>
      <c r="T29" s="63"/>
      <c r="U29" s="63"/>
      <c r="V29" s="63"/>
      <c r="W29" s="63"/>
      <c r="X29" s="63"/>
      <c r="Y29" s="63"/>
    </row>
    <row r="30" spans="2:25">
      <c r="B30" s="63" t="s">
        <v>352</v>
      </c>
      <c r="C30" s="63" t="s">
        <v>160</v>
      </c>
      <c r="D30" s="107">
        <v>43424</v>
      </c>
      <c r="E30" s="63">
        <v>10033</v>
      </c>
      <c r="F30" s="63">
        <v>37</v>
      </c>
      <c r="G30" s="63">
        <v>10</v>
      </c>
      <c r="H30" s="63"/>
      <c r="I30" s="63"/>
      <c r="J30" s="63"/>
      <c r="K30" s="63"/>
      <c r="L30" s="63"/>
      <c r="M30" s="63"/>
      <c r="N30" s="63">
        <v>4</v>
      </c>
      <c r="O30" s="63">
        <v>1</v>
      </c>
      <c r="P30" s="63">
        <v>3</v>
      </c>
      <c r="Q30" s="63">
        <v>1</v>
      </c>
      <c r="R30" s="63"/>
      <c r="S30" s="63">
        <v>1</v>
      </c>
      <c r="T30" s="63"/>
      <c r="U30" s="63"/>
      <c r="V30" s="63"/>
      <c r="W30" s="63"/>
      <c r="X30" s="63"/>
      <c r="Y30" s="63"/>
    </row>
    <row r="31" spans="2:25">
      <c r="B31" s="63" t="s">
        <v>354</v>
      </c>
      <c r="C31" s="63" t="s">
        <v>160</v>
      </c>
      <c r="D31" s="107">
        <v>43424</v>
      </c>
      <c r="E31" s="63">
        <v>9479</v>
      </c>
      <c r="F31" s="63">
        <v>26</v>
      </c>
      <c r="G31" s="63">
        <v>10</v>
      </c>
      <c r="H31" s="63"/>
      <c r="I31" s="63"/>
      <c r="J31" s="63"/>
      <c r="K31" s="63"/>
      <c r="L31" s="63"/>
      <c r="M31" s="63">
        <v>1</v>
      </c>
      <c r="N31" s="63">
        <v>3</v>
      </c>
      <c r="O31" s="63">
        <v>1</v>
      </c>
      <c r="P31" s="63">
        <v>3</v>
      </c>
      <c r="Q31" s="63">
        <v>2</v>
      </c>
      <c r="R31" s="63"/>
      <c r="S31" s="63"/>
      <c r="T31" s="63"/>
      <c r="U31" s="63"/>
      <c r="V31" s="63"/>
      <c r="W31" s="63"/>
      <c r="X31" s="63"/>
      <c r="Y31" s="63"/>
    </row>
    <row r="32" spans="2:25">
      <c r="B32" s="63" t="s">
        <v>355</v>
      </c>
      <c r="C32" s="63" t="s">
        <v>160</v>
      </c>
      <c r="D32" s="107">
        <v>43424</v>
      </c>
      <c r="E32" s="63">
        <v>9965</v>
      </c>
      <c r="F32" s="63">
        <v>38</v>
      </c>
      <c r="G32" s="63">
        <v>10</v>
      </c>
      <c r="H32" s="63"/>
      <c r="I32" s="63"/>
      <c r="J32" s="63"/>
      <c r="K32" s="63"/>
      <c r="L32" s="63">
        <v>2</v>
      </c>
      <c r="M32" s="63"/>
      <c r="N32" s="63">
        <v>2</v>
      </c>
      <c r="O32" s="63"/>
      <c r="P32" s="63">
        <v>2</v>
      </c>
      <c r="Q32" s="63">
        <v>2</v>
      </c>
      <c r="R32" s="63">
        <v>2</v>
      </c>
      <c r="S32" s="63"/>
      <c r="T32" s="63"/>
      <c r="U32" s="63"/>
      <c r="V32" s="63"/>
      <c r="W32" s="63"/>
      <c r="X32" s="63"/>
      <c r="Y32" s="63"/>
    </row>
    <row r="34" spans="2:25">
      <c r="B34" s="65" t="s">
        <v>78</v>
      </c>
    </row>
    <row r="35" spans="2:25">
      <c r="B35" s="80" t="s">
        <v>360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2"/>
    </row>
    <row r="36" spans="2:25">
      <c r="B36" s="83" t="s">
        <v>361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5"/>
    </row>
    <row r="37" spans="2:25">
      <c r="B37" s="83" t="s">
        <v>362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5"/>
    </row>
    <row r="38" spans="2:25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5"/>
    </row>
    <row r="39" spans="2:25"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:C32 C12:C13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8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:C23 C29 C1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7:C2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H14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4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4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20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 D15:D32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 B15:Y32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2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2 B12:Y23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2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2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3"/>
  <sheetViews>
    <sheetView tabSelected="1" zoomScaleNormal="100" workbookViewId="0">
      <selection activeCell="F17" sqref="F1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6" t="s">
        <v>2</v>
      </c>
    </row>
    <row r="2" spans="1:25" ht="20.25">
      <c r="B2" s="109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9" t="s">
        <v>363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81</v>
      </c>
      <c r="F5" s="15"/>
      <c r="G5" s="111" t="s">
        <v>9</v>
      </c>
      <c r="H5" s="111"/>
      <c r="I5" s="16"/>
      <c r="J5" s="112">
        <v>43006</v>
      </c>
      <c r="K5" s="112"/>
      <c r="L5" s="112"/>
      <c r="M5" s="112"/>
      <c r="N5" s="112"/>
      <c r="O5" s="16"/>
      <c r="P5" s="17" t="s">
        <v>82</v>
      </c>
      <c r="Q5" s="18"/>
      <c r="R5" s="19"/>
      <c r="S5" s="14"/>
      <c r="T5" s="14"/>
      <c r="U5" s="113">
        <v>43007</v>
      </c>
      <c r="V5" s="114"/>
      <c r="W5" s="114"/>
      <c r="X5" s="114"/>
      <c r="Y5" s="20"/>
    </row>
    <row r="6" spans="1:25">
      <c r="A6" s="7"/>
      <c r="B6" s="21" t="s">
        <v>83</v>
      </c>
      <c r="C6" s="22" t="s">
        <v>84</v>
      </c>
      <c r="D6" s="23"/>
      <c r="E6" s="24" t="s">
        <v>85</v>
      </c>
      <c r="F6" s="25"/>
      <c r="G6" s="115" t="s">
        <v>86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87</v>
      </c>
      <c r="Q6" s="28"/>
      <c r="R6" s="28"/>
      <c r="S6" s="26"/>
      <c r="T6" s="28"/>
      <c r="U6" s="117"/>
      <c r="V6" s="117"/>
      <c r="W6" s="117"/>
      <c r="X6" s="117"/>
      <c r="Y6" s="29" t="s">
        <v>88</v>
      </c>
    </row>
    <row r="7" spans="1:25">
      <c r="A7" s="30"/>
      <c r="B7" s="31" t="s">
        <v>89</v>
      </c>
      <c r="C7" s="22" t="s">
        <v>90</v>
      </c>
      <c r="D7" s="23"/>
      <c r="E7" s="32"/>
      <c r="F7" s="33"/>
      <c r="G7" s="115" t="s">
        <v>91</v>
      </c>
      <c r="H7" s="115"/>
      <c r="I7" s="26"/>
      <c r="J7" s="118"/>
      <c r="K7" s="118"/>
      <c r="L7" s="118"/>
      <c r="M7" s="118"/>
      <c r="N7" s="118"/>
      <c r="O7" s="26"/>
      <c r="P7" s="27" t="s">
        <v>92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93</v>
      </c>
      <c r="C8" s="36" t="s">
        <v>94</v>
      </c>
      <c r="D8" s="37"/>
      <c r="E8" s="38" t="s">
        <v>95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96</v>
      </c>
      <c r="C9" s="47"/>
      <c r="D9" s="47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혜인농장</v>
      </c>
      <c r="C10" s="52" t="s">
        <v>97</v>
      </c>
      <c r="D10" s="53">
        <f>ROUNDDOWN((J5-J6+1)/7,0)</f>
        <v>5</v>
      </c>
      <c r="E10" s="54" t="s">
        <v>98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99</v>
      </c>
      <c r="C12" s="60" t="s">
        <v>100</v>
      </c>
      <c r="D12" s="62">
        <v>43006</v>
      </c>
      <c r="E12" s="69">
        <v>6.5</v>
      </c>
      <c r="F12" s="72">
        <v>33.431807206167427</v>
      </c>
      <c r="G12" s="63">
        <v>10</v>
      </c>
      <c r="H12" s="63" t="s">
        <v>76</v>
      </c>
      <c r="I12" s="63" t="s">
        <v>76</v>
      </c>
      <c r="J12" s="63" t="s">
        <v>76</v>
      </c>
      <c r="K12" s="63">
        <v>1</v>
      </c>
      <c r="L12" s="63">
        <v>2</v>
      </c>
      <c r="M12" s="63" t="s">
        <v>76</v>
      </c>
      <c r="N12" s="63">
        <v>1</v>
      </c>
      <c r="O12" s="63">
        <v>2</v>
      </c>
      <c r="P12" s="63">
        <v>2</v>
      </c>
      <c r="Q12" s="63">
        <v>2</v>
      </c>
      <c r="R12" s="63" t="s">
        <v>76</v>
      </c>
      <c r="S12" s="63" t="s">
        <v>76</v>
      </c>
      <c r="T12" s="63"/>
      <c r="U12" s="63"/>
      <c r="V12" s="63"/>
      <c r="W12" s="63"/>
      <c r="X12" s="63"/>
      <c r="Y12" s="63"/>
    </row>
    <row r="13" spans="1:25">
      <c r="B13" s="63" t="s">
        <v>101</v>
      </c>
      <c r="C13" s="60" t="s">
        <v>100</v>
      </c>
      <c r="D13" s="62">
        <v>43006</v>
      </c>
      <c r="E13" s="69">
        <v>5.6</v>
      </c>
      <c r="F13" s="73">
        <v>25.532869749437147</v>
      </c>
      <c r="G13" s="63">
        <v>10</v>
      </c>
      <c r="H13" s="63" t="s">
        <v>76</v>
      </c>
      <c r="I13" s="63" t="s">
        <v>76</v>
      </c>
      <c r="J13" s="63" t="s">
        <v>76</v>
      </c>
      <c r="K13" s="63" t="s">
        <v>76</v>
      </c>
      <c r="L13" s="63">
        <v>2</v>
      </c>
      <c r="M13" s="63">
        <v>4</v>
      </c>
      <c r="N13" s="63">
        <v>2</v>
      </c>
      <c r="O13" s="63" t="s">
        <v>76</v>
      </c>
      <c r="P13" s="63">
        <v>2</v>
      </c>
      <c r="Q13" s="63" t="s">
        <v>76</v>
      </c>
      <c r="R13" s="63" t="s">
        <v>76</v>
      </c>
      <c r="S13" s="63" t="s">
        <v>76</v>
      </c>
      <c r="T13" s="63"/>
      <c r="U13" s="63"/>
      <c r="V13" s="63"/>
      <c r="W13" s="63"/>
      <c r="X13" s="63"/>
      <c r="Y13" s="63"/>
    </row>
    <row r="14" spans="1:25">
      <c r="B14" s="63" t="s">
        <v>102</v>
      </c>
      <c r="C14" s="60" t="s">
        <v>100</v>
      </c>
      <c r="D14" s="62">
        <v>43006</v>
      </c>
      <c r="E14" s="69">
        <v>7.3</v>
      </c>
      <c r="F14" s="74">
        <v>11.277706881487209</v>
      </c>
      <c r="G14" s="63">
        <v>10</v>
      </c>
      <c r="H14" s="63" t="s">
        <v>76</v>
      </c>
      <c r="I14" s="63" t="s">
        <v>76</v>
      </c>
      <c r="J14" s="63" t="s">
        <v>76</v>
      </c>
      <c r="K14" s="63" t="s">
        <v>76</v>
      </c>
      <c r="L14" s="63" t="s">
        <v>76</v>
      </c>
      <c r="M14" s="63" t="s">
        <v>76</v>
      </c>
      <c r="N14" s="63">
        <v>1</v>
      </c>
      <c r="O14" s="63">
        <v>6</v>
      </c>
      <c r="P14" s="63">
        <v>2</v>
      </c>
      <c r="Q14" s="63">
        <v>1</v>
      </c>
      <c r="R14" s="63" t="s">
        <v>76</v>
      </c>
      <c r="S14" s="63" t="s">
        <v>76</v>
      </c>
      <c r="T14" s="63"/>
      <c r="U14" s="63"/>
      <c r="V14" s="63"/>
      <c r="W14" s="63"/>
      <c r="X14" s="63"/>
      <c r="Y14" s="63"/>
    </row>
    <row r="15" spans="1:25">
      <c r="B15" s="63" t="s">
        <v>103</v>
      </c>
      <c r="C15" s="60" t="s">
        <v>100</v>
      </c>
      <c r="D15" s="62">
        <v>43006</v>
      </c>
      <c r="E15" s="69">
        <v>6</v>
      </c>
      <c r="F15" s="74">
        <v>20.786985482077451</v>
      </c>
      <c r="G15" s="63">
        <v>10</v>
      </c>
      <c r="H15" s="63" t="s">
        <v>76</v>
      </c>
      <c r="I15" s="63" t="s">
        <v>76</v>
      </c>
      <c r="J15" s="63" t="s">
        <v>76</v>
      </c>
      <c r="K15" s="63" t="s">
        <v>76</v>
      </c>
      <c r="L15" s="63">
        <v>2</v>
      </c>
      <c r="M15" s="63" t="s">
        <v>76</v>
      </c>
      <c r="N15" s="63">
        <v>5</v>
      </c>
      <c r="O15" s="63">
        <v>2</v>
      </c>
      <c r="P15" s="63">
        <v>1</v>
      </c>
      <c r="Q15" s="63" t="s">
        <v>76</v>
      </c>
      <c r="R15" s="63" t="s">
        <v>76</v>
      </c>
      <c r="S15" s="63" t="s">
        <v>76</v>
      </c>
      <c r="T15" s="63"/>
      <c r="U15" s="63"/>
      <c r="V15" s="63"/>
      <c r="W15" s="63"/>
      <c r="X15" s="63"/>
      <c r="Y15" s="63"/>
    </row>
    <row r="16" spans="1:25">
      <c r="B16" s="63" t="s">
        <v>104</v>
      </c>
      <c r="C16" s="60" t="s">
        <v>100</v>
      </c>
      <c r="D16" s="62">
        <v>43006</v>
      </c>
      <c r="E16" s="69">
        <v>5.6</v>
      </c>
      <c r="F16" s="74">
        <v>24.10530563251973</v>
      </c>
      <c r="G16" s="63">
        <v>10</v>
      </c>
      <c r="H16" s="63" t="s">
        <v>76</v>
      </c>
      <c r="I16" s="63" t="s">
        <v>76</v>
      </c>
      <c r="J16" s="63" t="s">
        <v>76</v>
      </c>
      <c r="K16" s="63">
        <v>1</v>
      </c>
      <c r="L16" s="63">
        <v>1</v>
      </c>
      <c r="M16" s="63">
        <v>2</v>
      </c>
      <c r="N16" s="63">
        <v>3</v>
      </c>
      <c r="O16" s="63">
        <v>3</v>
      </c>
      <c r="P16" s="63" t="s">
        <v>76</v>
      </c>
      <c r="Q16" s="63" t="s">
        <v>76</v>
      </c>
      <c r="R16" s="63" t="s">
        <v>76</v>
      </c>
      <c r="S16" s="63" t="s">
        <v>76</v>
      </c>
      <c r="T16" s="63"/>
      <c r="U16" s="63"/>
      <c r="V16" s="63"/>
      <c r="W16" s="63"/>
      <c r="X16" s="63"/>
      <c r="Y16" s="63"/>
    </row>
    <row r="17" spans="2:25">
      <c r="B17" s="63" t="s">
        <v>105</v>
      </c>
      <c r="C17" s="60" t="s">
        <v>100</v>
      </c>
      <c r="D17" s="62">
        <v>43006</v>
      </c>
      <c r="E17" s="69">
        <v>6</v>
      </c>
      <c r="F17" s="74">
        <v>20.786985482077451</v>
      </c>
      <c r="G17" s="63">
        <v>10</v>
      </c>
      <c r="H17" s="63" t="s">
        <v>76</v>
      </c>
      <c r="I17" s="63" t="s">
        <v>76</v>
      </c>
      <c r="J17" s="63" t="s">
        <v>76</v>
      </c>
      <c r="K17" s="63" t="s">
        <v>76</v>
      </c>
      <c r="L17" s="63">
        <v>2</v>
      </c>
      <c r="M17" s="63">
        <v>1</v>
      </c>
      <c r="N17" s="63">
        <v>2</v>
      </c>
      <c r="O17" s="63">
        <v>5</v>
      </c>
      <c r="P17" s="63" t="s">
        <v>76</v>
      </c>
      <c r="Q17" s="63" t="s">
        <v>76</v>
      </c>
      <c r="R17" s="63" t="s">
        <v>76</v>
      </c>
      <c r="S17" s="63" t="s">
        <v>76</v>
      </c>
      <c r="T17" s="63"/>
      <c r="U17" s="63"/>
      <c r="V17" s="63"/>
      <c r="W17" s="63"/>
      <c r="X17" s="63"/>
      <c r="Y17" s="63"/>
    </row>
    <row r="18" spans="2:25">
      <c r="B18" s="63" t="s">
        <v>99</v>
      </c>
      <c r="C18" s="60" t="s">
        <v>106</v>
      </c>
      <c r="D18" s="62">
        <v>43006</v>
      </c>
      <c r="E18" s="69">
        <v>0.1</v>
      </c>
      <c r="F18" s="76">
        <v>316.2277660168379</v>
      </c>
      <c r="G18" s="63">
        <v>10</v>
      </c>
      <c r="H18" s="74">
        <v>9</v>
      </c>
      <c r="I18" s="63">
        <v>1</v>
      </c>
      <c r="J18" s="63" t="s">
        <v>76</v>
      </c>
      <c r="K18" s="63" t="s">
        <v>76</v>
      </c>
      <c r="L18" s="63" t="s">
        <v>76</v>
      </c>
      <c r="M18" s="63" t="s">
        <v>76</v>
      </c>
      <c r="N18" s="63" t="s">
        <v>76</v>
      </c>
      <c r="O18" s="63" t="s">
        <v>76</v>
      </c>
      <c r="P18" s="63" t="s">
        <v>76</v>
      </c>
      <c r="Q18" s="63" t="s">
        <v>76</v>
      </c>
      <c r="R18" s="63" t="s">
        <v>76</v>
      </c>
      <c r="S18" s="63" t="s">
        <v>76</v>
      </c>
      <c r="T18" s="63"/>
      <c r="U18" s="63"/>
      <c r="V18" s="63"/>
      <c r="W18" s="63"/>
      <c r="X18" s="63"/>
      <c r="Y18" s="63"/>
    </row>
    <row r="19" spans="2:25">
      <c r="B19" s="63" t="s">
        <v>101</v>
      </c>
      <c r="C19" s="60" t="s">
        <v>106</v>
      </c>
      <c r="D19" s="62">
        <v>43006</v>
      </c>
      <c r="E19" s="69">
        <v>0.1</v>
      </c>
      <c r="F19" s="76">
        <v>316.2277660168379</v>
      </c>
      <c r="G19" s="63">
        <v>10</v>
      </c>
      <c r="H19" s="74">
        <v>9</v>
      </c>
      <c r="I19" s="63">
        <v>1</v>
      </c>
      <c r="J19" s="63" t="s">
        <v>76</v>
      </c>
      <c r="K19" s="63" t="s">
        <v>76</v>
      </c>
      <c r="L19" s="63" t="s">
        <v>76</v>
      </c>
      <c r="M19" s="63" t="s">
        <v>76</v>
      </c>
      <c r="N19" s="63" t="s">
        <v>76</v>
      </c>
      <c r="O19" s="63" t="s">
        <v>76</v>
      </c>
      <c r="P19" s="63" t="s">
        <v>76</v>
      </c>
      <c r="Q19" s="63" t="s">
        <v>76</v>
      </c>
      <c r="R19" s="63" t="s">
        <v>76</v>
      </c>
      <c r="S19" s="63" t="s">
        <v>76</v>
      </c>
      <c r="T19" s="63"/>
      <c r="U19" s="63"/>
      <c r="V19" s="63"/>
      <c r="W19" s="63"/>
      <c r="X19" s="63"/>
      <c r="Y19" s="63"/>
    </row>
    <row r="20" spans="2:25">
      <c r="B20" s="63" t="s">
        <v>102</v>
      </c>
      <c r="C20" s="60" t="s">
        <v>106</v>
      </c>
      <c r="D20" s="62">
        <v>43006</v>
      </c>
      <c r="E20" s="69">
        <v>0.8</v>
      </c>
      <c r="F20" s="76">
        <v>52.704627669472984</v>
      </c>
      <c r="G20" s="63">
        <v>10</v>
      </c>
      <c r="H20" s="74">
        <v>2</v>
      </c>
      <c r="I20" s="63">
        <v>8</v>
      </c>
      <c r="J20" s="63" t="s">
        <v>76</v>
      </c>
      <c r="K20" s="63" t="s">
        <v>76</v>
      </c>
      <c r="L20" s="63" t="s">
        <v>76</v>
      </c>
      <c r="M20" s="63" t="s">
        <v>76</v>
      </c>
      <c r="N20" s="63" t="s">
        <v>76</v>
      </c>
      <c r="O20" s="63" t="s">
        <v>76</v>
      </c>
      <c r="P20" s="63" t="s">
        <v>76</v>
      </c>
      <c r="Q20" s="63" t="s">
        <v>76</v>
      </c>
      <c r="R20" s="63" t="s">
        <v>76</v>
      </c>
      <c r="S20" s="63" t="s">
        <v>76</v>
      </c>
      <c r="T20" s="63"/>
      <c r="U20" s="63"/>
      <c r="V20" s="63"/>
      <c r="W20" s="63"/>
      <c r="X20" s="63"/>
      <c r="Y20" s="63"/>
    </row>
    <row r="21" spans="2:25">
      <c r="B21" s="63" t="s">
        <v>103</v>
      </c>
      <c r="C21" s="60" t="s">
        <v>106</v>
      </c>
      <c r="D21" s="62">
        <v>43006</v>
      </c>
      <c r="E21" s="69">
        <v>0.8</v>
      </c>
      <c r="F21" s="76">
        <v>98.601329718326937</v>
      </c>
      <c r="G21" s="63">
        <v>10</v>
      </c>
      <c r="H21" s="74">
        <v>4</v>
      </c>
      <c r="I21" s="63">
        <v>4</v>
      </c>
      <c r="J21" s="63">
        <v>2</v>
      </c>
      <c r="K21" s="63" t="s">
        <v>76</v>
      </c>
      <c r="L21" s="63" t="s">
        <v>76</v>
      </c>
      <c r="M21" s="63" t="s">
        <v>76</v>
      </c>
      <c r="N21" s="63" t="s">
        <v>76</v>
      </c>
      <c r="O21" s="63" t="s">
        <v>76</v>
      </c>
      <c r="P21" s="63" t="s">
        <v>76</v>
      </c>
      <c r="Q21" s="63" t="s">
        <v>76</v>
      </c>
      <c r="R21" s="63" t="s">
        <v>76</v>
      </c>
      <c r="S21" s="63" t="s">
        <v>76</v>
      </c>
      <c r="T21" s="63"/>
      <c r="U21" s="63"/>
      <c r="V21" s="63"/>
      <c r="W21" s="63"/>
      <c r="X21" s="63"/>
      <c r="Y21" s="63"/>
    </row>
    <row r="22" spans="2:25">
      <c r="B22" s="63" t="s">
        <v>104</v>
      </c>
      <c r="C22" s="60" t="s">
        <v>106</v>
      </c>
      <c r="D22" s="62">
        <v>43006</v>
      </c>
      <c r="E22" s="69">
        <v>0.4</v>
      </c>
      <c r="F22" s="76">
        <v>129.09944487358052</v>
      </c>
      <c r="G22" s="63">
        <v>10</v>
      </c>
      <c r="H22" s="74">
        <v>6</v>
      </c>
      <c r="I22" s="63">
        <v>4</v>
      </c>
      <c r="J22" s="63" t="s">
        <v>76</v>
      </c>
      <c r="K22" s="63" t="s">
        <v>76</v>
      </c>
      <c r="L22" s="63" t="s">
        <v>76</v>
      </c>
      <c r="M22" s="63" t="s">
        <v>76</v>
      </c>
      <c r="N22" s="63" t="s">
        <v>76</v>
      </c>
      <c r="O22" s="63" t="s">
        <v>76</v>
      </c>
      <c r="P22" s="63" t="s">
        <v>76</v>
      </c>
      <c r="Q22" s="63" t="s">
        <v>76</v>
      </c>
      <c r="R22" s="63" t="s">
        <v>76</v>
      </c>
      <c r="S22" s="63" t="s">
        <v>76</v>
      </c>
      <c r="T22" s="63"/>
      <c r="U22" s="63"/>
      <c r="V22" s="63"/>
      <c r="W22" s="63"/>
      <c r="X22" s="63"/>
      <c r="Y22" s="63"/>
    </row>
    <row r="23" spans="2:25">
      <c r="B23" s="63" t="s">
        <v>105</v>
      </c>
      <c r="C23" s="60" t="s">
        <v>106</v>
      </c>
      <c r="D23" s="62">
        <v>43006</v>
      </c>
      <c r="E23" s="69">
        <v>1</v>
      </c>
      <c r="F23" s="76">
        <v>66.666666666666657</v>
      </c>
      <c r="G23" s="63">
        <v>10</v>
      </c>
      <c r="H23" s="74">
        <v>2</v>
      </c>
      <c r="I23" s="63">
        <v>6</v>
      </c>
      <c r="J23" s="63">
        <v>2</v>
      </c>
      <c r="K23" s="63" t="s">
        <v>76</v>
      </c>
      <c r="L23" s="63" t="s">
        <v>76</v>
      </c>
      <c r="M23" s="63" t="s">
        <v>76</v>
      </c>
      <c r="N23" s="63" t="s">
        <v>76</v>
      </c>
      <c r="O23" s="63" t="s">
        <v>76</v>
      </c>
      <c r="P23" s="63" t="s">
        <v>76</v>
      </c>
      <c r="Q23" s="63" t="s">
        <v>76</v>
      </c>
      <c r="R23" s="63"/>
      <c r="S23" s="63" t="s">
        <v>76</v>
      </c>
      <c r="T23" s="63"/>
      <c r="U23" s="63"/>
      <c r="V23" s="63"/>
      <c r="W23" s="63"/>
      <c r="X23" s="63"/>
      <c r="Y23" s="63"/>
    </row>
    <row r="24" spans="2:25">
      <c r="B24" s="63" t="s">
        <v>99</v>
      </c>
      <c r="C24" s="63" t="s">
        <v>107</v>
      </c>
      <c r="D24" s="62">
        <v>43006</v>
      </c>
      <c r="E24" s="60">
        <v>1</v>
      </c>
      <c r="F24" s="60">
        <v>300</v>
      </c>
      <c r="G24" s="60">
        <v>10</v>
      </c>
      <c r="H24" s="60">
        <v>10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>
      <c r="B25" s="63" t="s">
        <v>101</v>
      </c>
      <c r="C25" s="63" t="s">
        <v>107</v>
      </c>
      <c r="D25" s="62">
        <v>43006</v>
      </c>
      <c r="E25" s="67">
        <v>1</v>
      </c>
      <c r="F25" s="67">
        <v>0</v>
      </c>
      <c r="G25" s="67">
        <v>10</v>
      </c>
      <c r="H25" s="67">
        <v>10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2:25">
      <c r="B26" s="63" t="s">
        <v>102</v>
      </c>
      <c r="C26" s="63" t="s">
        <v>107</v>
      </c>
      <c r="D26" s="62">
        <v>43006</v>
      </c>
      <c r="E26" s="60">
        <v>3</v>
      </c>
      <c r="F26" s="60">
        <v>267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>
      <c r="B27" s="63" t="s">
        <v>103</v>
      </c>
      <c r="C27" s="63" t="s">
        <v>107</v>
      </c>
      <c r="D27" s="62">
        <v>43006</v>
      </c>
      <c r="E27" s="67">
        <v>10</v>
      </c>
      <c r="F27" s="67">
        <v>310</v>
      </c>
      <c r="G27" s="67">
        <v>10</v>
      </c>
      <c r="H27" s="67">
        <v>10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2:25">
      <c r="B28" s="63" t="s">
        <v>104</v>
      </c>
      <c r="C28" s="63" t="s">
        <v>107</v>
      </c>
      <c r="D28" s="62">
        <v>43006</v>
      </c>
      <c r="E28" s="60">
        <v>3</v>
      </c>
      <c r="F28" s="60">
        <v>267</v>
      </c>
      <c r="G28" s="60">
        <v>10</v>
      </c>
      <c r="H28" s="60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>
      <c r="B29" s="63" t="s">
        <v>105</v>
      </c>
      <c r="C29" s="63" t="s">
        <v>107</v>
      </c>
      <c r="D29" s="62">
        <v>43006</v>
      </c>
      <c r="E29" s="67">
        <v>1</v>
      </c>
      <c r="F29" s="67">
        <v>0</v>
      </c>
      <c r="G29" s="67">
        <v>10</v>
      </c>
      <c r="H29" s="67">
        <v>10</v>
      </c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2:25">
      <c r="B30" s="63" t="s">
        <v>99</v>
      </c>
      <c r="C30" s="67" t="s">
        <v>37</v>
      </c>
      <c r="D30" s="62">
        <v>43006</v>
      </c>
      <c r="E30" s="60">
        <v>1189</v>
      </c>
      <c r="F30" s="60">
        <v>64</v>
      </c>
      <c r="G30" s="60">
        <v>10</v>
      </c>
      <c r="H30" s="60">
        <v>3</v>
      </c>
      <c r="I30" s="60">
        <v>6</v>
      </c>
      <c r="J30" s="60"/>
      <c r="K30" s="60">
        <v>1</v>
      </c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>
      <c r="B31" s="63" t="s">
        <v>101</v>
      </c>
      <c r="C31" s="67" t="s">
        <v>37</v>
      </c>
      <c r="D31" s="62">
        <v>43006</v>
      </c>
      <c r="E31" s="67">
        <v>723</v>
      </c>
      <c r="F31" s="67">
        <v>61</v>
      </c>
      <c r="G31" s="67">
        <v>10</v>
      </c>
      <c r="H31" s="67">
        <v>7</v>
      </c>
      <c r="I31" s="67">
        <v>3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2:25">
      <c r="B32" s="63" t="s">
        <v>102</v>
      </c>
      <c r="C32" s="67" t="s">
        <v>37</v>
      </c>
      <c r="D32" s="62">
        <v>43006</v>
      </c>
      <c r="E32" s="60">
        <v>1773</v>
      </c>
      <c r="F32" s="60">
        <v>49</v>
      </c>
      <c r="G32" s="60">
        <v>10</v>
      </c>
      <c r="H32" s="60">
        <v>1</v>
      </c>
      <c r="I32" s="60">
        <v>5</v>
      </c>
      <c r="J32" s="60">
        <v>3</v>
      </c>
      <c r="K32" s="60">
        <v>1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>
      <c r="B33" s="63" t="s">
        <v>103</v>
      </c>
      <c r="C33" s="67" t="s">
        <v>37</v>
      </c>
      <c r="D33" s="62">
        <v>43006</v>
      </c>
      <c r="E33" s="67">
        <v>1276</v>
      </c>
      <c r="F33" s="67">
        <v>41</v>
      </c>
      <c r="G33" s="67">
        <v>10</v>
      </c>
      <c r="H33" s="67">
        <v>1</v>
      </c>
      <c r="I33" s="67">
        <v>8</v>
      </c>
      <c r="J33" s="67">
        <v>1</v>
      </c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2:25">
      <c r="B34" s="63" t="s">
        <v>104</v>
      </c>
      <c r="C34" s="67" t="s">
        <v>37</v>
      </c>
      <c r="D34" s="62">
        <v>43006</v>
      </c>
      <c r="E34" s="60">
        <v>1281</v>
      </c>
      <c r="F34" s="60">
        <v>70</v>
      </c>
      <c r="G34" s="60">
        <v>10</v>
      </c>
      <c r="H34" s="60">
        <v>2</v>
      </c>
      <c r="I34" s="60">
        <v>6</v>
      </c>
      <c r="J34" s="60">
        <v>1</v>
      </c>
      <c r="K34" s="60">
        <v>1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>
      <c r="B35" s="63" t="s">
        <v>105</v>
      </c>
      <c r="C35" s="67" t="s">
        <v>37</v>
      </c>
      <c r="D35" s="62">
        <v>43006</v>
      </c>
      <c r="E35" s="67">
        <v>1552</v>
      </c>
      <c r="F35" s="67">
        <v>71</v>
      </c>
      <c r="G35" s="67">
        <v>10</v>
      </c>
      <c r="H35" s="67">
        <v>3</v>
      </c>
      <c r="I35" s="67">
        <v>4</v>
      </c>
      <c r="J35" s="67">
        <v>1</v>
      </c>
      <c r="K35" s="67">
        <v>2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2:25">
      <c r="B36" s="63" t="s">
        <v>99</v>
      </c>
      <c r="C36" s="60" t="s">
        <v>108</v>
      </c>
      <c r="D36" s="62">
        <v>43006</v>
      </c>
      <c r="E36" s="60">
        <v>227</v>
      </c>
      <c r="F36" s="60">
        <v>63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>
      <c r="B37" s="63" t="s">
        <v>101</v>
      </c>
      <c r="C37" s="60" t="s">
        <v>108</v>
      </c>
      <c r="D37" s="62">
        <v>43006</v>
      </c>
      <c r="E37" s="67">
        <v>218</v>
      </c>
      <c r="F37" s="67">
        <v>21</v>
      </c>
      <c r="G37" s="67">
        <v>9</v>
      </c>
      <c r="H37" s="67">
        <v>9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2:25">
      <c r="B38" s="63" t="s">
        <v>102</v>
      </c>
      <c r="C38" s="60" t="s">
        <v>108</v>
      </c>
      <c r="D38" s="62">
        <v>43006</v>
      </c>
      <c r="E38" s="60">
        <v>283</v>
      </c>
      <c r="F38" s="60">
        <v>64</v>
      </c>
      <c r="G38" s="60">
        <v>9</v>
      </c>
      <c r="H38" s="60">
        <v>9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>
      <c r="B39" s="63" t="s">
        <v>103</v>
      </c>
      <c r="C39" s="60" t="s">
        <v>108</v>
      </c>
      <c r="D39" s="62">
        <v>43006</v>
      </c>
      <c r="E39" s="67">
        <v>226</v>
      </c>
      <c r="F39" s="67">
        <v>58</v>
      </c>
      <c r="G39" s="67">
        <v>10</v>
      </c>
      <c r="H39" s="67">
        <v>10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2:25">
      <c r="B40" s="63" t="s">
        <v>104</v>
      </c>
      <c r="C40" s="60" t="s">
        <v>108</v>
      </c>
      <c r="D40" s="62">
        <v>43006</v>
      </c>
      <c r="E40" s="60">
        <v>150</v>
      </c>
      <c r="F40" s="60">
        <v>23</v>
      </c>
      <c r="G40" s="60">
        <v>9</v>
      </c>
      <c r="H40" s="60">
        <v>9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>
      <c r="B41" s="63" t="s">
        <v>105</v>
      </c>
      <c r="C41" s="60" t="s">
        <v>108</v>
      </c>
      <c r="D41" s="62">
        <v>43006</v>
      </c>
      <c r="E41" s="67">
        <v>404</v>
      </c>
      <c r="F41" s="67">
        <v>61</v>
      </c>
      <c r="G41" s="67">
        <v>9</v>
      </c>
      <c r="H41" s="67">
        <v>9</v>
      </c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2:25">
      <c r="B42" s="63" t="s">
        <v>99</v>
      </c>
      <c r="C42" s="61" t="s">
        <v>109</v>
      </c>
      <c r="D42" s="62">
        <v>43006</v>
      </c>
      <c r="E42" s="60">
        <v>1</v>
      </c>
      <c r="F42" s="60">
        <v>0</v>
      </c>
      <c r="G42" s="60">
        <v>10</v>
      </c>
      <c r="H42" s="60">
        <v>10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>
      <c r="B43" s="63" t="s">
        <v>101</v>
      </c>
      <c r="C43" s="61" t="s">
        <v>109</v>
      </c>
      <c r="D43" s="62">
        <v>43006</v>
      </c>
      <c r="E43" s="67">
        <v>1</v>
      </c>
      <c r="F43" s="67">
        <v>100</v>
      </c>
      <c r="G43" s="67">
        <v>10</v>
      </c>
      <c r="H43" s="67">
        <v>10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2:25">
      <c r="B44" s="63" t="s">
        <v>102</v>
      </c>
      <c r="C44" s="61" t="s">
        <v>109</v>
      </c>
      <c r="D44" s="62">
        <v>43006</v>
      </c>
      <c r="E44" s="60">
        <v>1</v>
      </c>
      <c r="F44" s="60">
        <v>100</v>
      </c>
      <c r="G44" s="60">
        <v>10</v>
      </c>
      <c r="H44" s="60">
        <v>10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>
      <c r="B45" s="63" t="s">
        <v>103</v>
      </c>
      <c r="C45" s="61" t="s">
        <v>109</v>
      </c>
      <c r="D45" s="62">
        <v>43006</v>
      </c>
      <c r="E45" s="67">
        <v>1</v>
      </c>
      <c r="F45" s="67">
        <v>100</v>
      </c>
      <c r="G45" s="67">
        <v>10</v>
      </c>
      <c r="H45" s="67">
        <v>10</v>
      </c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2:25">
      <c r="B46" s="63" t="s">
        <v>104</v>
      </c>
      <c r="C46" s="61" t="s">
        <v>109</v>
      </c>
      <c r="D46" s="62">
        <v>43006</v>
      </c>
      <c r="E46" s="60">
        <v>2</v>
      </c>
      <c r="F46" s="60">
        <v>100</v>
      </c>
      <c r="G46" s="60">
        <v>10</v>
      </c>
      <c r="H46" s="60">
        <v>10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>
      <c r="B47" s="63" t="s">
        <v>105</v>
      </c>
      <c r="C47" s="61" t="s">
        <v>109</v>
      </c>
      <c r="D47" s="62">
        <v>43006</v>
      </c>
      <c r="E47" s="67">
        <v>1</v>
      </c>
      <c r="F47" s="67">
        <v>100</v>
      </c>
      <c r="G47" s="67">
        <v>10</v>
      </c>
      <c r="H47" s="67">
        <v>10</v>
      </c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9" spans="2:2">
      <c r="B49" s="65" t="s">
        <v>110</v>
      </c>
    </row>
    <row r="50" spans="2:2">
      <c r="B50" s="77" t="s">
        <v>111</v>
      </c>
    </row>
    <row r="51" spans="2:2">
      <c r="B51" s="77" t="s">
        <v>112</v>
      </c>
    </row>
    <row r="52" spans="2:2">
      <c r="B52" s="77" t="s">
        <v>113</v>
      </c>
    </row>
    <row r="53" spans="2:2">
      <c r="B53" s="77" t="s">
        <v>114</v>
      </c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1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B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B4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47 B24:V4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4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4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4"/>
  <sheetViews>
    <sheetView tabSelected="1" zoomScaleNormal="100" workbookViewId="0">
      <selection activeCell="F17" sqref="F1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41</v>
      </c>
      <c r="C1" s="3"/>
      <c r="E1" s="4" t="s">
        <v>42</v>
      </c>
      <c r="G1" s="108"/>
      <c r="H1" s="108"/>
      <c r="I1" s="108"/>
      <c r="O1" s="5"/>
      <c r="Q1" s="5"/>
      <c r="T1" s="6" t="s">
        <v>43</v>
      </c>
    </row>
    <row r="2" spans="1:25" ht="20.25">
      <c r="B2" s="109" t="s">
        <v>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47</v>
      </c>
      <c r="C5" s="12" t="s">
        <v>48</v>
      </c>
      <c r="D5" s="13"/>
      <c r="E5" s="14" t="s">
        <v>115</v>
      </c>
      <c r="F5" s="15"/>
      <c r="G5" s="111" t="s">
        <v>50</v>
      </c>
      <c r="H5" s="111"/>
      <c r="I5" s="16"/>
      <c r="J5" s="112">
        <v>43031</v>
      </c>
      <c r="K5" s="112"/>
      <c r="L5" s="112"/>
      <c r="M5" s="112"/>
      <c r="N5" s="112"/>
      <c r="O5" s="16"/>
      <c r="P5" s="17" t="s">
        <v>51</v>
      </c>
      <c r="Q5" s="18"/>
      <c r="R5" s="19"/>
      <c r="S5" s="14"/>
      <c r="T5" s="14"/>
      <c r="U5" s="113">
        <v>43034</v>
      </c>
      <c r="V5" s="114"/>
      <c r="W5" s="114"/>
      <c r="X5" s="114"/>
      <c r="Y5" s="20"/>
    </row>
    <row r="6" spans="1:25">
      <c r="A6" s="7"/>
      <c r="B6" s="21" t="s">
        <v>52</v>
      </c>
      <c r="C6" s="22" t="s">
        <v>53</v>
      </c>
      <c r="D6" s="23"/>
      <c r="E6" s="24" t="s">
        <v>54</v>
      </c>
      <c r="F6" s="25"/>
      <c r="G6" s="115" t="s">
        <v>55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56</v>
      </c>
      <c r="Q6" s="28"/>
      <c r="R6" s="28"/>
      <c r="S6" s="26"/>
      <c r="T6" s="28"/>
      <c r="U6" s="117"/>
      <c r="V6" s="117"/>
      <c r="W6" s="117"/>
      <c r="X6" s="117"/>
      <c r="Y6" s="29" t="s">
        <v>57</v>
      </c>
    </row>
    <row r="7" spans="1:25">
      <c r="A7" s="30"/>
      <c r="B7" s="31" t="s">
        <v>58</v>
      </c>
      <c r="C7" s="22" t="s">
        <v>59</v>
      </c>
      <c r="D7" s="23"/>
      <c r="E7" s="32"/>
      <c r="F7" s="33"/>
      <c r="G7" s="115" t="s">
        <v>61</v>
      </c>
      <c r="H7" s="115"/>
      <c r="I7" s="26"/>
      <c r="J7" s="118"/>
      <c r="K7" s="118"/>
      <c r="L7" s="118"/>
      <c r="M7" s="118"/>
      <c r="N7" s="118"/>
      <c r="O7" s="26"/>
      <c r="P7" s="27" t="s">
        <v>62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63</v>
      </c>
      <c r="C8" s="36" t="s">
        <v>64</v>
      </c>
      <c r="D8" s="37"/>
      <c r="E8" s="38" t="s">
        <v>65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66</v>
      </c>
      <c r="C9" s="47"/>
      <c r="D9" s="47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혜인농장</v>
      </c>
      <c r="C10" s="52" t="s">
        <v>67</v>
      </c>
      <c r="D10" s="53">
        <f>ROUNDDOWN((J5-J6+1)/7,0)</f>
        <v>8</v>
      </c>
      <c r="E10" s="54" t="s">
        <v>68</v>
      </c>
      <c r="F10" s="55">
        <f>(J5-J6+1)-(D10*7)</f>
        <v>5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116</v>
      </c>
      <c r="C12" s="63" t="s">
        <v>70</v>
      </c>
      <c r="D12" s="62">
        <v>43031</v>
      </c>
      <c r="E12" s="63">
        <v>22</v>
      </c>
      <c r="F12" s="63">
        <v>95</v>
      </c>
      <c r="G12" s="63">
        <v>9</v>
      </c>
      <c r="H12" s="63">
        <v>9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>
      <c r="B13" s="63" t="s">
        <v>117</v>
      </c>
      <c r="C13" s="63" t="s">
        <v>70</v>
      </c>
      <c r="D13" s="62">
        <v>43031</v>
      </c>
      <c r="E13" s="63">
        <v>34</v>
      </c>
      <c r="F13" s="63">
        <v>147</v>
      </c>
      <c r="G13" s="63">
        <v>9</v>
      </c>
      <c r="H13" s="63">
        <v>9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5">
      <c r="B14" s="63" t="s">
        <v>118</v>
      </c>
      <c r="C14" s="63" t="s">
        <v>70</v>
      </c>
      <c r="D14" s="62">
        <v>43031</v>
      </c>
      <c r="E14" s="63">
        <v>2</v>
      </c>
      <c r="F14" s="63">
        <v>150</v>
      </c>
      <c r="G14" s="63">
        <v>9</v>
      </c>
      <c r="H14" s="63">
        <v>9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</row>
    <row r="15" spans="1:25">
      <c r="B15" s="63" t="s">
        <v>119</v>
      </c>
      <c r="C15" s="63" t="s">
        <v>70</v>
      </c>
      <c r="D15" s="62">
        <v>43031</v>
      </c>
      <c r="E15" s="63">
        <v>4</v>
      </c>
      <c r="F15" s="63">
        <v>100</v>
      </c>
      <c r="G15" s="63">
        <v>9</v>
      </c>
      <c r="H15" s="63">
        <v>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</row>
    <row r="16" spans="1:25">
      <c r="B16" s="63" t="s">
        <v>120</v>
      </c>
      <c r="C16" s="63" t="s">
        <v>70</v>
      </c>
      <c r="D16" s="62">
        <v>43031</v>
      </c>
      <c r="E16" s="63">
        <v>11</v>
      </c>
      <c r="F16" s="63">
        <v>173</v>
      </c>
      <c r="G16" s="63">
        <v>9</v>
      </c>
      <c r="H16" s="63">
        <v>9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</row>
    <row r="17" spans="2:25">
      <c r="B17" s="63" t="s">
        <v>121</v>
      </c>
      <c r="C17" s="63" t="s">
        <v>70</v>
      </c>
      <c r="D17" s="62">
        <v>43031</v>
      </c>
      <c r="E17" s="63">
        <v>44</v>
      </c>
      <c r="F17" s="63">
        <v>102</v>
      </c>
      <c r="G17" s="63">
        <v>9</v>
      </c>
      <c r="H17" s="63">
        <v>9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</row>
    <row r="18" spans="2:25">
      <c r="B18" s="63" t="s">
        <v>116</v>
      </c>
      <c r="C18" s="63" t="s">
        <v>122</v>
      </c>
      <c r="D18" s="62">
        <v>43031</v>
      </c>
      <c r="E18" s="63">
        <v>47</v>
      </c>
      <c r="F18" s="63">
        <v>47</v>
      </c>
      <c r="G18" s="63">
        <v>9</v>
      </c>
      <c r="H18" s="63">
        <v>9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</row>
    <row r="19" spans="2:25">
      <c r="B19" s="63" t="s">
        <v>117</v>
      </c>
      <c r="C19" s="63" t="s">
        <v>122</v>
      </c>
      <c r="D19" s="62">
        <v>43031</v>
      </c>
      <c r="E19" s="63">
        <v>55</v>
      </c>
      <c r="F19" s="63">
        <v>69</v>
      </c>
      <c r="G19" s="63">
        <v>9</v>
      </c>
      <c r="H19" s="63">
        <v>9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2:25">
      <c r="B20" s="63" t="s">
        <v>118</v>
      </c>
      <c r="C20" s="63" t="s">
        <v>122</v>
      </c>
      <c r="D20" s="62">
        <v>43031</v>
      </c>
      <c r="E20" s="63">
        <v>33</v>
      </c>
      <c r="F20" s="63">
        <v>76</v>
      </c>
      <c r="G20" s="63">
        <v>9</v>
      </c>
      <c r="H20" s="63">
        <v>9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2:25">
      <c r="B21" s="63" t="s">
        <v>119</v>
      </c>
      <c r="C21" s="63" t="s">
        <v>122</v>
      </c>
      <c r="D21" s="62">
        <v>43031</v>
      </c>
      <c r="E21" s="63">
        <v>32</v>
      </c>
      <c r="F21" s="63">
        <v>59</v>
      </c>
      <c r="G21" s="63">
        <v>9</v>
      </c>
      <c r="H21" s="63">
        <v>9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2:25">
      <c r="B22" s="63" t="s">
        <v>120</v>
      </c>
      <c r="C22" s="63" t="s">
        <v>122</v>
      </c>
      <c r="D22" s="62">
        <v>43031</v>
      </c>
      <c r="E22" s="63">
        <v>24</v>
      </c>
      <c r="F22" s="63">
        <v>33</v>
      </c>
      <c r="G22" s="63">
        <v>9</v>
      </c>
      <c r="H22" s="63">
        <v>9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63" t="s">
        <v>121</v>
      </c>
      <c r="C23" s="63" t="s">
        <v>122</v>
      </c>
      <c r="D23" s="62">
        <v>43031</v>
      </c>
      <c r="E23" s="63">
        <v>33</v>
      </c>
      <c r="F23" s="63">
        <v>73</v>
      </c>
      <c r="G23" s="63">
        <v>9</v>
      </c>
      <c r="H23" s="63">
        <v>9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63" t="s">
        <v>116</v>
      </c>
      <c r="C24" s="63" t="s">
        <v>123</v>
      </c>
      <c r="D24" s="62">
        <v>43031</v>
      </c>
      <c r="E24" s="63">
        <v>2143</v>
      </c>
      <c r="F24" s="63">
        <v>69</v>
      </c>
      <c r="G24" s="63">
        <v>9</v>
      </c>
      <c r="H24" s="63">
        <v>1</v>
      </c>
      <c r="I24" s="63">
        <v>4</v>
      </c>
      <c r="J24" s="63">
        <v>2</v>
      </c>
      <c r="K24" s="63">
        <v>1</v>
      </c>
      <c r="L24" s="63"/>
      <c r="M24" s="63">
        <v>1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 ht="16.5" customHeight="1">
      <c r="B25" s="63" t="s">
        <v>117</v>
      </c>
      <c r="C25" s="63" t="s">
        <v>123</v>
      </c>
      <c r="D25" s="62">
        <v>43031</v>
      </c>
      <c r="E25" s="63">
        <v>4277</v>
      </c>
      <c r="F25" s="63">
        <v>83</v>
      </c>
      <c r="G25" s="63">
        <v>9</v>
      </c>
      <c r="H25" s="63">
        <v>2</v>
      </c>
      <c r="I25" s="63">
        <v>2</v>
      </c>
      <c r="J25" s="63"/>
      <c r="K25" s="63">
        <v>1</v>
      </c>
      <c r="L25" s="63"/>
      <c r="M25" s="63">
        <v>1</v>
      </c>
      <c r="N25" s="63">
        <v>2</v>
      </c>
      <c r="O25" s="63"/>
      <c r="P25" s="63">
        <v>1</v>
      </c>
      <c r="Q25" s="63"/>
      <c r="R25" s="63"/>
      <c r="S25" s="63"/>
      <c r="T25" s="63"/>
      <c r="U25" s="63"/>
      <c r="V25" s="63"/>
      <c r="W25" s="63"/>
      <c r="X25" s="63"/>
      <c r="Y25" s="63"/>
    </row>
    <row r="26" spans="2:25" ht="16.5" customHeight="1">
      <c r="B26" s="63" t="s">
        <v>118</v>
      </c>
      <c r="C26" s="63" t="s">
        <v>123</v>
      </c>
      <c r="D26" s="62">
        <v>43031</v>
      </c>
      <c r="E26" s="63">
        <v>5278</v>
      </c>
      <c r="F26" s="63">
        <v>60</v>
      </c>
      <c r="G26" s="63">
        <v>9</v>
      </c>
      <c r="H26" s="63"/>
      <c r="I26" s="63">
        <v>1</v>
      </c>
      <c r="J26" s="63">
        <v>1</v>
      </c>
      <c r="K26" s="63">
        <v>3</v>
      </c>
      <c r="L26" s="63"/>
      <c r="M26" s="63"/>
      <c r="N26" s="63">
        <v>1</v>
      </c>
      <c r="O26" s="63">
        <v>2</v>
      </c>
      <c r="P26" s="63">
        <v>1</v>
      </c>
      <c r="Q26" s="63"/>
      <c r="R26" s="63"/>
      <c r="S26" s="63"/>
      <c r="T26" s="63"/>
      <c r="U26" s="63"/>
      <c r="V26" s="63"/>
      <c r="W26" s="63"/>
      <c r="X26" s="63"/>
      <c r="Y26" s="63"/>
    </row>
    <row r="27" spans="2:25" ht="16.5" customHeight="1">
      <c r="B27" s="63" t="s">
        <v>119</v>
      </c>
      <c r="C27" s="63" t="s">
        <v>123</v>
      </c>
      <c r="D27" s="62">
        <v>43031</v>
      </c>
      <c r="E27" s="63">
        <v>3472</v>
      </c>
      <c r="F27" s="63">
        <v>52</v>
      </c>
      <c r="G27" s="63">
        <v>9</v>
      </c>
      <c r="H27" s="63"/>
      <c r="I27" s="63">
        <v>3</v>
      </c>
      <c r="J27" s="63">
        <v>1</v>
      </c>
      <c r="K27" s="63">
        <v>1</v>
      </c>
      <c r="L27" s="63">
        <v>3</v>
      </c>
      <c r="M27" s="63"/>
      <c r="N27" s="63">
        <v>1</v>
      </c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 ht="16.5" customHeight="1">
      <c r="B28" s="63" t="s">
        <v>120</v>
      </c>
      <c r="C28" s="63" t="s">
        <v>123</v>
      </c>
      <c r="D28" s="62">
        <v>43031</v>
      </c>
      <c r="E28" s="63">
        <v>2222</v>
      </c>
      <c r="F28" s="63">
        <v>111</v>
      </c>
      <c r="G28" s="63">
        <v>9</v>
      </c>
      <c r="H28" s="63">
        <v>1</v>
      </c>
      <c r="I28" s="63">
        <v>5</v>
      </c>
      <c r="J28" s="63">
        <v>2</v>
      </c>
      <c r="K28" s="63"/>
      <c r="L28" s="63"/>
      <c r="M28" s="63"/>
      <c r="N28" s="63"/>
      <c r="O28" s="63">
        <v>1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 ht="16.5" customHeight="1">
      <c r="B29" s="63" t="s">
        <v>121</v>
      </c>
      <c r="C29" s="63" t="s">
        <v>123</v>
      </c>
      <c r="D29" s="62">
        <v>43031</v>
      </c>
      <c r="E29" s="63">
        <v>1972</v>
      </c>
      <c r="F29" s="63">
        <v>50</v>
      </c>
      <c r="G29" s="63">
        <v>9</v>
      </c>
      <c r="H29" s="63"/>
      <c r="I29" s="63">
        <v>5</v>
      </c>
      <c r="J29" s="63">
        <v>3</v>
      </c>
      <c r="K29" s="63"/>
      <c r="L29" s="63">
        <v>1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25" ht="16.5" customHeight="1">
      <c r="B30" s="63" t="s">
        <v>116</v>
      </c>
      <c r="C30" s="63" t="s">
        <v>74</v>
      </c>
      <c r="D30" s="62">
        <v>43031</v>
      </c>
      <c r="E30" s="63">
        <v>603</v>
      </c>
      <c r="F30" s="63">
        <v>90</v>
      </c>
      <c r="G30" s="63">
        <v>10</v>
      </c>
      <c r="H30" s="63">
        <v>9</v>
      </c>
      <c r="I30" s="63">
        <v>1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2:25" ht="16.5" customHeight="1">
      <c r="B31" s="63" t="s">
        <v>117</v>
      </c>
      <c r="C31" s="63" t="s">
        <v>74</v>
      </c>
      <c r="D31" s="62">
        <v>43031</v>
      </c>
      <c r="E31" s="63">
        <v>458</v>
      </c>
      <c r="F31" s="63">
        <v>39</v>
      </c>
      <c r="G31" s="63">
        <v>10</v>
      </c>
      <c r="H31" s="63">
        <v>10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</row>
    <row r="32" spans="2:25" ht="16.5" customHeight="1">
      <c r="B32" s="63" t="s">
        <v>118</v>
      </c>
      <c r="C32" s="63" t="s">
        <v>74</v>
      </c>
      <c r="D32" s="62">
        <v>43031</v>
      </c>
      <c r="E32" s="63">
        <v>295</v>
      </c>
      <c r="F32" s="63">
        <v>53</v>
      </c>
      <c r="G32" s="63">
        <v>10</v>
      </c>
      <c r="H32" s="63">
        <v>10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2:25" ht="16.5" customHeight="1">
      <c r="B33" s="63" t="s">
        <v>119</v>
      </c>
      <c r="C33" s="63" t="s">
        <v>74</v>
      </c>
      <c r="D33" s="62">
        <v>43031</v>
      </c>
      <c r="E33" s="63">
        <v>471</v>
      </c>
      <c r="F33" s="63">
        <v>73</v>
      </c>
      <c r="G33" s="63">
        <v>10</v>
      </c>
      <c r="H33" s="63">
        <v>10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2:25" ht="16.5" customHeight="1">
      <c r="B34" s="63" t="s">
        <v>120</v>
      </c>
      <c r="C34" s="63" t="s">
        <v>74</v>
      </c>
      <c r="D34" s="62">
        <v>43031</v>
      </c>
      <c r="E34" s="63">
        <v>631</v>
      </c>
      <c r="F34" s="63">
        <v>109</v>
      </c>
      <c r="G34" s="63">
        <v>10</v>
      </c>
      <c r="H34" s="63">
        <v>9</v>
      </c>
      <c r="I34" s="63"/>
      <c r="J34" s="63">
        <v>1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2:25" ht="16.5" customHeight="1">
      <c r="B35" s="63" t="s">
        <v>121</v>
      </c>
      <c r="C35" s="63" t="s">
        <v>74</v>
      </c>
      <c r="D35" s="62">
        <v>43031</v>
      </c>
      <c r="E35" s="63">
        <v>329</v>
      </c>
      <c r="F35" s="63">
        <v>31</v>
      </c>
      <c r="G35" s="63">
        <v>10</v>
      </c>
      <c r="H35" s="63">
        <v>10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2:25" ht="16.5" customHeight="1">
      <c r="B36" s="78" t="s">
        <v>124</v>
      </c>
      <c r="C36" s="78" t="s">
        <v>125</v>
      </c>
      <c r="D36" s="79">
        <v>43031</v>
      </c>
      <c r="E36" s="78">
        <v>609</v>
      </c>
      <c r="F36" s="78">
        <v>43</v>
      </c>
      <c r="G36" s="78">
        <v>10</v>
      </c>
      <c r="H36" s="78">
        <v>10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2:25" s="1" customFormat="1" ht="16.5" customHeight="1">
      <c r="B37" s="78" t="s">
        <v>126</v>
      </c>
      <c r="C37" s="78" t="s">
        <v>125</v>
      </c>
      <c r="D37" s="79">
        <v>43031</v>
      </c>
      <c r="E37" s="78">
        <v>1008</v>
      </c>
      <c r="F37" s="78">
        <v>47</v>
      </c>
      <c r="G37" s="78">
        <v>10</v>
      </c>
      <c r="H37" s="78">
        <v>9</v>
      </c>
      <c r="I37" s="78"/>
      <c r="J37" s="78">
        <v>1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2:25" s="1" customFormat="1" ht="16.5" customHeight="1">
      <c r="B38" s="78" t="s">
        <v>127</v>
      </c>
      <c r="C38" s="78" t="s">
        <v>125</v>
      </c>
      <c r="D38" s="79">
        <v>43031</v>
      </c>
      <c r="E38" s="78">
        <v>693</v>
      </c>
      <c r="F38" s="78">
        <v>41</v>
      </c>
      <c r="G38" s="78">
        <v>10</v>
      </c>
      <c r="H38" s="78">
        <v>10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2:25" s="1" customFormat="1" ht="16.5" customHeight="1">
      <c r="B39" s="78" t="s">
        <v>128</v>
      </c>
      <c r="C39" s="78" t="s">
        <v>125</v>
      </c>
      <c r="D39" s="79">
        <v>43031</v>
      </c>
      <c r="E39" s="78">
        <v>440</v>
      </c>
      <c r="F39" s="78">
        <v>45</v>
      </c>
      <c r="G39" s="78">
        <v>10</v>
      </c>
      <c r="H39" s="78">
        <v>10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2:25" s="1" customFormat="1" ht="16.5" customHeight="1">
      <c r="B40" s="78" t="s">
        <v>129</v>
      </c>
      <c r="C40" s="78" t="s">
        <v>125</v>
      </c>
      <c r="D40" s="79">
        <v>43031</v>
      </c>
      <c r="E40" s="78">
        <v>517</v>
      </c>
      <c r="F40" s="78">
        <v>51</v>
      </c>
      <c r="G40" s="78">
        <v>10</v>
      </c>
      <c r="H40" s="78">
        <v>10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2:25" s="1" customFormat="1" ht="16.5" customHeight="1">
      <c r="B41" s="78" t="s">
        <v>130</v>
      </c>
      <c r="C41" s="78" t="s">
        <v>125</v>
      </c>
      <c r="D41" s="79">
        <v>43031</v>
      </c>
      <c r="E41" s="78">
        <v>1302</v>
      </c>
      <c r="F41" s="78">
        <v>35</v>
      </c>
      <c r="G41" s="78">
        <v>10</v>
      </c>
      <c r="H41" s="78">
        <v>6</v>
      </c>
      <c r="I41" s="78">
        <v>4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2:25" ht="16.5" customHeight="1">
      <c r="B42" s="78" t="s">
        <v>124</v>
      </c>
      <c r="C42" s="78" t="s">
        <v>131</v>
      </c>
      <c r="D42" s="79">
        <v>43031</v>
      </c>
      <c r="E42" s="78">
        <v>47</v>
      </c>
      <c r="F42" s="78">
        <v>64</v>
      </c>
      <c r="G42" s="78">
        <v>10</v>
      </c>
      <c r="H42" s="78">
        <v>10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2:25" ht="16.5" customHeight="1">
      <c r="B43" s="78" t="s">
        <v>126</v>
      </c>
      <c r="C43" s="78" t="s">
        <v>131</v>
      </c>
      <c r="D43" s="79">
        <v>43031</v>
      </c>
      <c r="E43" s="78">
        <v>75</v>
      </c>
      <c r="F43" s="78">
        <v>91</v>
      </c>
      <c r="G43" s="78">
        <v>10</v>
      </c>
      <c r="H43" s="78">
        <v>10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2:25" ht="16.5" customHeight="1">
      <c r="B44" s="78" t="s">
        <v>127</v>
      </c>
      <c r="C44" s="78" t="s">
        <v>131</v>
      </c>
      <c r="D44" s="79">
        <v>43031</v>
      </c>
      <c r="E44" s="78">
        <v>45</v>
      </c>
      <c r="F44" s="78">
        <v>82</v>
      </c>
      <c r="G44" s="78">
        <v>10</v>
      </c>
      <c r="H44" s="78">
        <v>10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2:25" ht="16.5" customHeight="1">
      <c r="B45" s="78" t="s">
        <v>128</v>
      </c>
      <c r="C45" s="78" t="s">
        <v>131</v>
      </c>
      <c r="D45" s="79">
        <v>43031</v>
      </c>
      <c r="E45" s="78">
        <v>38</v>
      </c>
      <c r="F45" s="78">
        <v>71</v>
      </c>
      <c r="G45" s="78">
        <v>10</v>
      </c>
      <c r="H45" s="78">
        <v>10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2:25" ht="16.5" customHeight="1">
      <c r="B46" s="78" t="s">
        <v>129</v>
      </c>
      <c r="C46" s="78" t="s">
        <v>131</v>
      </c>
      <c r="D46" s="79">
        <v>43031</v>
      </c>
      <c r="E46" s="78">
        <v>34</v>
      </c>
      <c r="F46" s="78">
        <v>109</v>
      </c>
      <c r="G46" s="78">
        <v>10</v>
      </c>
      <c r="H46" s="78">
        <v>10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2:25" ht="16.5" customHeight="1">
      <c r="B47" s="78" t="s">
        <v>130</v>
      </c>
      <c r="C47" s="78" t="s">
        <v>131</v>
      </c>
      <c r="D47" s="79">
        <v>43031</v>
      </c>
      <c r="E47" s="78">
        <v>56</v>
      </c>
      <c r="F47" s="78">
        <v>70</v>
      </c>
      <c r="G47" s="78">
        <v>10</v>
      </c>
      <c r="H47" s="78">
        <v>10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2:25" ht="16.5" customHeight="1"/>
    <row r="49" spans="2:2">
      <c r="B49" s="65" t="s">
        <v>78</v>
      </c>
    </row>
    <row r="50" spans="2:2">
      <c r="B50" s="1" t="s">
        <v>132</v>
      </c>
    </row>
    <row r="51" spans="2:2">
      <c r="B51" s="1" t="s">
        <v>133</v>
      </c>
    </row>
    <row r="52" spans="2:2">
      <c r="B52" s="1" t="s">
        <v>134</v>
      </c>
    </row>
    <row r="53" spans="2:2">
      <c r="B53" s="1" t="s">
        <v>135</v>
      </c>
    </row>
    <row r="54" spans="2:2">
      <c r="B54" s="1" t="s">
        <v>136</v>
      </c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5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5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5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8:C35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35 B24:V35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35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 C42:C4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42:C4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9"/>
  <sheetViews>
    <sheetView tabSelected="1" topLeftCell="A7" zoomScaleNormal="100" workbookViewId="0">
      <selection activeCell="F17" sqref="F1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6" t="s">
        <v>2</v>
      </c>
    </row>
    <row r="2" spans="1:25" ht="20.25">
      <c r="B2" s="109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137</v>
      </c>
      <c r="F5" s="15"/>
      <c r="G5" s="111" t="s">
        <v>9</v>
      </c>
      <c r="H5" s="111"/>
      <c r="I5" s="16"/>
      <c r="J5" s="112">
        <v>43066</v>
      </c>
      <c r="K5" s="112"/>
      <c r="L5" s="112"/>
      <c r="M5" s="112"/>
      <c r="N5" s="112"/>
      <c r="O5" s="16"/>
      <c r="P5" s="17" t="s">
        <v>82</v>
      </c>
      <c r="Q5" s="18"/>
      <c r="R5" s="19"/>
      <c r="S5" s="14"/>
      <c r="T5" s="14"/>
      <c r="U5" s="113">
        <v>43073</v>
      </c>
      <c r="V5" s="114"/>
      <c r="W5" s="114"/>
      <c r="X5" s="114"/>
      <c r="Y5" s="20"/>
    </row>
    <row r="6" spans="1:25">
      <c r="A6" s="7"/>
      <c r="B6" s="21" t="s">
        <v>83</v>
      </c>
      <c r="C6" s="22" t="s">
        <v>84</v>
      </c>
      <c r="D6" s="23"/>
      <c r="E6" s="24" t="s">
        <v>85</v>
      </c>
      <c r="F6" s="25"/>
      <c r="G6" s="115" t="s">
        <v>86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87</v>
      </c>
      <c r="Q6" s="28"/>
      <c r="R6" s="28"/>
      <c r="S6" s="26"/>
      <c r="T6" s="28"/>
      <c r="U6" s="117"/>
      <c r="V6" s="117"/>
      <c r="W6" s="117"/>
      <c r="X6" s="117"/>
      <c r="Y6" s="29" t="s">
        <v>88</v>
      </c>
    </row>
    <row r="7" spans="1:25">
      <c r="A7" s="30"/>
      <c r="B7" s="31" t="s">
        <v>89</v>
      </c>
      <c r="C7" s="22" t="s">
        <v>90</v>
      </c>
      <c r="D7" s="23"/>
      <c r="E7" s="32"/>
      <c r="F7" s="33"/>
      <c r="G7" s="115" t="s">
        <v>91</v>
      </c>
      <c r="H7" s="115"/>
      <c r="I7" s="26"/>
      <c r="J7" s="118"/>
      <c r="K7" s="118"/>
      <c r="L7" s="118"/>
      <c r="M7" s="118"/>
      <c r="N7" s="118"/>
      <c r="O7" s="26"/>
      <c r="P7" s="27" t="s">
        <v>92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93</v>
      </c>
      <c r="C8" s="36" t="s">
        <v>94</v>
      </c>
      <c r="D8" s="37"/>
      <c r="E8" s="38" t="s">
        <v>95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96</v>
      </c>
      <c r="C9" s="47"/>
      <c r="D9" s="47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혜인농장</v>
      </c>
      <c r="C10" s="52" t="s">
        <v>97</v>
      </c>
      <c r="D10" s="53">
        <f>ROUNDDOWN((J5-J6+1)/7,0)</f>
        <v>13</v>
      </c>
      <c r="E10" s="54" t="s">
        <v>98</v>
      </c>
      <c r="F10" s="55">
        <f>(J5-J6+1)-(D10*7)</f>
        <v>5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3" t="s">
        <v>138</v>
      </c>
      <c r="C12" s="63" t="s">
        <v>107</v>
      </c>
      <c r="D12" s="79">
        <v>43066</v>
      </c>
      <c r="E12" s="63">
        <v>24</v>
      </c>
      <c r="F12" s="63">
        <v>50</v>
      </c>
      <c r="G12" s="63">
        <v>9</v>
      </c>
      <c r="H12" s="63">
        <v>9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78"/>
    </row>
    <row r="13" spans="1:25">
      <c r="B13" s="63" t="s">
        <v>139</v>
      </c>
      <c r="C13" s="63" t="s">
        <v>107</v>
      </c>
      <c r="D13" s="79">
        <v>43066</v>
      </c>
      <c r="E13" s="63">
        <v>60</v>
      </c>
      <c r="F13" s="63">
        <v>163</v>
      </c>
      <c r="G13" s="63">
        <v>10</v>
      </c>
      <c r="H13" s="63">
        <v>10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78"/>
    </row>
    <row r="14" spans="1:25">
      <c r="B14" s="63" t="s">
        <v>140</v>
      </c>
      <c r="C14" s="63" t="s">
        <v>107</v>
      </c>
      <c r="D14" s="79">
        <v>43066</v>
      </c>
      <c r="E14" s="63">
        <v>49</v>
      </c>
      <c r="F14" s="63">
        <v>116</v>
      </c>
      <c r="G14" s="63">
        <v>9</v>
      </c>
      <c r="H14" s="63">
        <v>9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78"/>
    </row>
    <row r="15" spans="1:25">
      <c r="B15" s="63" t="s">
        <v>141</v>
      </c>
      <c r="C15" s="63" t="s">
        <v>107</v>
      </c>
      <c r="D15" s="79">
        <v>43066</v>
      </c>
      <c r="E15" s="63">
        <v>18</v>
      </c>
      <c r="F15" s="63">
        <v>50</v>
      </c>
      <c r="G15" s="63">
        <v>9</v>
      </c>
      <c r="H15" s="63">
        <v>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78"/>
    </row>
    <row r="16" spans="1:25">
      <c r="B16" s="63" t="s">
        <v>142</v>
      </c>
      <c r="C16" s="63" t="s">
        <v>107</v>
      </c>
      <c r="D16" s="79">
        <v>43066</v>
      </c>
      <c r="E16" s="63">
        <v>74</v>
      </c>
      <c r="F16" s="63">
        <v>77</v>
      </c>
      <c r="G16" s="63">
        <v>9</v>
      </c>
      <c r="H16" s="63">
        <v>9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78"/>
    </row>
    <row r="17" spans="2:25">
      <c r="B17" s="63" t="s">
        <v>143</v>
      </c>
      <c r="C17" s="63" t="s">
        <v>107</v>
      </c>
      <c r="D17" s="79">
        <v>43066</v>
      </c>
      <c r="E17" s="63">
        <v>71</v>
      </c>
      <c r="F17" s="63">
        <v>68</v>
      </c>
      <c r="G17" s="63">
        <v>9</v>
      </c>
      <c r="H17" s="63">
        <v>9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78"/>
    </row>
    <row r="18" spans="2:25">
      <c r="B18" s="63" t="s">
        <v>138</v>
      </c>
      <c r="C18" s="63" t="s">
        <v>144</v>
      </c>
      <c r="D18" s="79">
        <v>43066</v>
      </c>
      <c r="E18" s="63">
        <v>290</v>
      </c>
      <c r="F18" s="63">
        <v>73</v>
      </c>
      <c r="G18" s="63">
        <v>10</v>
      </c>
      <c r="H18" s="63">
        <v>10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78"/>
    </row>
    <row r="19" spans="2:25">
      <c r="B19" s="63" t="s">
        <v>139</v>
      </c>
      <c r="C19" s="63" t="s">
        <v>144</v>
      </c>
      <c r="D19" s="79">
        <v>43066</v>
      </c>
      <c r="E19" s="63">
        <v>610</v>
      </c>
      <c r="F19" s="63">
        <v>58</v>
      </c>
      <c r="G19" s="63">
        <v>10</v>
      </c>
      <c r="H19" s="63">
        <v>9</v>
      </c>
      <c r="I19" s="63">
        <v>1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78"/>
    </row>
    <row r="20" spans="2:25">
      <c r="B20" s="63" t="s">
        <v>140</v>
      </c>
      <c r="C20" s="63" t="s">
        <v>144</v>
      </c>
      <c r="D20" s="79">
        <v>43066</v>
      </c>
      <c r="E20" s="63">
        <v>12642</v>
      </c>
      <c r="F20" s="63">
        <v>53</v>
      </c>
      <c r="G20" s="63">
        <v>10</v>
      </c>
      <c r="H20" s="63"/>
      <c r="I20" s="63"/>
      <c r="J20" s="63"/>
      <c r="K20" s="63">
        <v>1</v>
      </c>
      <c r="L20" s="63"/>
      <c r="M20" s="63">
        <v>1</v>
      </c>
      <c r="N20" s="63">
        <v>1</v>
      </c>
      <c r="O20" s="63">
        <v>1</v>
      </c>
      <c r="P20" s="63"/>
      <c r="Q20" s="63">
        <v>1</v>
      </c>
      <c r="R20" s="63">
        <v>1</v>
      </c>
      <c r="S20" s="63"/>
      <c r="T20" s="63">
        <v>1</v>
      </c>
      <c r="U20" s="63">
        <v>3</v>
      </c>
      <c r="V20" s="63"/>
      <c r="W20" s="63"/>
      <c r="X20" s="63"/>
      <c r="Y20" s="78"/>
    </row>
    <row r="21" spans="2:25">
      <c r="B21" s="63" t="s">
        <v>141</v>
      </c>
      <c r="C21" s="63" t="s">
        <v>144</v>
      </c>
      <c r="D21" s="79">
        <v>43066</v>
      </c>
      <c r="E21" s="63">
        <v>567</v>
      </c>
      <c r="F21" s="63">
        <v>132</v>
      </c>
      <c r="G21" s="63">
        <v>10</v>
      </c>
      <c r="H21" s="63">
        <v>8</v>
      </c>
      <c r="I21" s="63">
        <v>1</v>
      </c>
      <c r="J21" s="63">
        <v>1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78"/>
    </row>
    <row r="22" spans="2:25">
      <c r="B22" s="63" t="s">
        <v>142</v>
      </c>
      <c r="C22" s="63" t="s">
        <v>144</v>
      </c>
      <c r="D22" s="79">
        <v>43066</v>
      </c>
      <c r="E22" s="63">
        <v>170</v>
      </c>
      <c r="F22" s="63">
        <v>55</v>
      </c>
      <c r="G22" s="63">
        <v>10</v>
      </c>
      <c r="H22" s="63">
        <v>10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78"/>
    </row>
    <row r="23" spans="2:25">
      <c r="B23" s="63" t="s">
        <v>143</v>
      </c>
      <c r="C23" s="63" t="s">
        <v>144</v>
      </c>
      <c r="D23" s="79">
        <v>43066</v>
      </c>
      <c r="E23" s="63">
        <v>248</v>
      </c>
      <c r="F23" s="63">
        <v>52</v>
      </c>
      <c r="G23" s="63">
        <v>10</v>
      </c>
      <c r="H23" s="63">
        <v>10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78"/>
    </row>
    <row r="24" spans="2:25">
      <c r="B24" s="63" t="s">
        <v>138</v>
      </c>
      <c r="C24" s="63" t="s">
        <v>145</v>
      </c>
      <c r="D24" s="79">
        <v>43066</v>
      </c>
      <c r="E24" s="63">
        <v>5136</v>
      </c>
      <c r="F24" s="63">
        <v>36</v>
      </c>
      <c r="G24" s="63">
        <v>9</v>
      </c>
      <c r="H24" s="63"/>
      <c r="I24" s="63">
        <v>1</v>
      </c>
      <c r="J24" s="63"/>
      <c r="K24" s="63">
        <v>1</v>
      </c>
      <c r="L24" s="63">
        <v>3</v>
      </c>
      <c r="M24" s="63">
        <v>1</v>
      </c>
      <c r="N24" s="63">
        <v>2</v>
      </c>
      <c r="O24" s="63">
        <v>1</v>
      </c>
      <c r="P24" s="63"/>
      <c r="Q24" s="63"/>
      <c r="R24" s="63"/>
      <c r="S24" s="63"/>
      <c r="T24" s="63"/>
      <c r="U24" s="63"/>
      <c r="V24" s="63"/>
      <c r="W24" s="63"/>
      <c r="X24" s="63"/>
      <c r="Y24" s="78"/>
    </row>
    <row r="25" spans="2:25" ht="16.5" customHeight="1">
      <c r="B25" s="63" t="s">
        <v>139</v>
      </c>
      <c r="C25" s="63" t="s">
        <v>145</v>
      </c>
      <c r="D25" s="79">
        <v>43066</v>
      </c>
      <c r="E25" s="63">
        <v>5596</v>
      </c>
      <c r="F25" s="63">
        <v>34</v>
      </c>
      <c r="G25" s="63">
        <v>9</v>
      </c>
      <c r="H25" s="63"/>
      <c r="I25" s="63"/>
      <c r="J25" s="63"/>
      <c r="K25" s="63">
        <v>1</v>
      </c>
      <c r="L25" s="63">
        <v>3</v>
      </c>
      <c r="M25" s="63">
        <v>1</v>
      </c>
      <c r="N25" s="63">
        <v>3</v>
      </c>
      <c r="O25" s="63">
        <v>1</v>
      </c>
      <c r="P25" s="63"/>
      <c r="Q25" s="63"/>
      <c r="R25" s="63"/>
      <c r="S25" s="63"/>
      <c r="T25" s="63"/>
      <c r="U25" s="63"/>
      <c r="V25" s="63"/>
      <c r="W25" s="63"/>
      <c r="X25" s="63"/>
      <c r="Y25" s="78"/>
    </row>
    <row r="26" spans="2:25" ht="16.5" customHeight="1">
      <c r="B26" s="63" t="s">
        <v>140</v>
      </c>
      <c r="C26" s="63" t="s">
        <v>145</v>
      </c>
      <c r="D26" s="79">
        <v>43066</v>
      </c>
      <c r="E26" s="63">
        <v>6711</v>
      </c>
      <c r="F26" s="63">
        <v>45</v>
      </c>
      <c r="G26" s="63">
        <v>9</v>
      </c>
      <c r="H26" s="63"/>
      <c r="I26" s="63"/>
      <c r="J26" s="63"/>
      <c r="K26" s="63">
        <v>1</v>
      </c>
      <c r="L26" s="63">
        <v>2</v>
      </c>
      <c r="M26" s="63"/>
      <c r="N26" s="63">
        <v>5</v>
      </c>
      <c r="O26" s="63"/>
      <c r="P26" s="63"/>
      <c r="Q26" s="63">
        <v>1</v>
      </c>
      <c r="R26" s="63"/>
      <c r="S26" s="63"/>
      <c r="T26" s="63"/>
      <c r="U26" s="63"/>
      <c r="V26" s="63"/>
      <c r="W26" s="63"/>
      <c r="X26" s="63"/>
      <c r="Y26" s="78"/>
    </row>
    <row r="27" spans="2:25" ht="16.5" customHeight="1">
      <c r="B27" s="63" t="s">
        <v>141</v>
      </c>
      <c r="C27" s="63" t="s">
        <v>145</v>
      </c>
      <c r="D27" s="79">
        <v>43066</v>
      </c>
      <c r="E27" s="63">
        <v>6983</v>
      </c>
      <c r="F27" s="63">
        <v>53</v>
      </c>
      <c r="G27" s="63">
        <v>9</v>
      </c>
      <c r="H27" s="63"/>
      <c r="I27" s="63"/>
      <c r="J27" s="63"/>
      <c r="K27" s="63">
        <v>2</v>
      </c>
      <c r="L27" s="63">
        <v>2</v>
      </c>
      <c r="M27" s="63">
        <v>1</v>
      </c>
      <c r="N27" s="63">
        <v>1</v>
      </c>
      <c r="O27" s="63"/>
      <c r="P27" s="63">
        <v>2</v>
      </c>
      <c r="Q27" s="63">
        <v>1</v>
      </c>
      <c r="R27" s="63"/>
      <c r="S27" s="63"/>
      <c r="T27" s="63"/>
      <c r="U27" s="63"/>
      <c r="V27" s="63"/>
      <c r="W27" s="63"/>
      <c r="X27" s="63"/>
      <c r="Y27" s="78"/>
    </row>
    <row r="28" spans="2:25" ht="16.5" customHeight="1">
      <c r="B28" s="63" t="s">
        <v>142</v>
      </c>
      <c r="C28" s="63" t="s">
        <v>145</v>
      </c>
      <c r="D28" s="79">
        <v>43066</v>
      </c>
      <c r="E28" s="63">
        <v>7303</v>
      </c>
      <c r="F28" s="63">
        <v>34</v>
      </c>
      <c r="G28" s="63">
        <v>9</v>
      </c>
      <c r="H28" s="63"/>
      <c r="I28" s="63"/>
      <c r="J28" s="63"/>
      <c r="K28" s="63">
        <v>2</v>
      </c>
      <c r="L28" s="63"/>
      <c r="M28" s="63">
        <v>1</v>
      </c>
      <c r="N28" s="63">
        <v>3</v>
      </c>
      <c r="O28" s="63">
        <v>1</v>
      </c>
      <c r="P28" s="63">
        <v>2</v>
      </c>
      <c r="Q28" s="63"/>
      <c r="R28" s="63"/>
      <c r="S28" s="63"/>
      <c r="T28" s="63"/>
      <c r="U28" s="63"/>
      <c r="V28" s="63"/>
      <c r="W28" s="63"/>
      <c r="X28" s="63"/>
      <c r="Y28" s="78"/>
    </row>
    <row r="29" spans="2:25" ht="16.5" customHeight="1">
      <c r="B29" s="63" t="s">
        <v>143</v>
      </c>
      <c r="C29" s="63" t="s">
        <v>145</v>
      </c>
      <c r="D29" s="79">
        <v>43066</v>
      </c>
      <c r="E29" s="63">
        <v>9197</v>
      </c>
      <c r="F29" s="63">
        <v>56</v>
      </c>
      <c r="G29" s="63">
        <v>9</v>
      </c>
      <c r="H29" s="63"/>
      <c r="I29" s="63"/>
      <c r="J29" s="63">
        <v>1</v>
      </c>
      <c r="K29" s="63">
        <v>1</v>
      </c>
      <c r="L29" s="63"/>
      <c r="M29" s="63"/>
      <c r="N29" s="63">
        <v>2</v>
      </c>
      <c r="O29" s="63">
        <v>1</v>
      </c>
      <c r="P29" s="63">
        <v>1</v>
      </c>
      <c r="Q29" s="63">
        <v>1</v>
      </c>
      <c r="R29" s="63">
        <v>2</v>
      </c>
      <c r="S29" s="63"/>
      <c r="T29" s="63"/>
      <c r="U29" s="63"/>
      <c r="V29" s="63"/>
      <c r="W29" s="63"/>
      <c r="X29" s="63"/>
      <c r="Y29" s="78"/>
    </row>
    <row r="30" spans="2:25" ht="16.5" customHeight="1">
      <c r="B30" s="63" t="s">
        <v>138</v>
      </c>
      <c r="C30" s="63" t="s">
        <v>146</v>
      </c>
      <c r="D30" s="79">
        <v>43066</v>
      </c>
      <c r="E30" s="63">
        <v>4</v>
      </c>
      <c r="F30" s="63">
        <v>75</v>
      </c>
      <c r="G30" s="63">
        <v>10</v>
      </c>
      <c r="H30" s="63">
        <v>10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78"/>
    </row>
    <row r="31" spans="2:25" ht="16.5" customHeight="1">
      <c r="B31" s="63" t="s">
        <v>139</v>
      </c>
      <c r="C31" s="63" t="s">
        <v>146</v>
      </c>
      <c r="D31" s="79">
        <v>43066</v>
      </c>
      <c r="E31" s="63">
        <v>15</v>
      </c>
      <c r="F31" s="63">
        <v>100</v>
      </c>
      <c r="G31" s="63">
        <v>10</v>
      </c>
      <c r="H31" s="63">
        <v>10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78"/>
    </row>
    <row r="32" spans="2:25" ht="16.5" customHeight="1">
      <c r="B32" s="63" t="s">
        <v>140</v>
      </c>
      <c r="C32" s="63" t="s">
        <v>146</v>
      </c>
      <c r="D32" s="79">
        <v>43066</v>
      </c>
      <c r="E32" s="63">
        <v>12</v>
      </c>
      <c r="F32" s="63">
        <v>142</v>
      </c>
      <c r="G32" s="63">
        <v>10</v>
      </c>
      <c r="H32" s="63">
        <v>10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78"/>
    </row>
    <row r="33" spans="2:25" ht="16.5" customHeight="1">
      <c r="B33" s="63" t="s">
        <v>141</v>
      </c>
      <c r="C33" s="63" t="s">
        <v>146</v>
      </c>
      <c r="D33" s="79">
        <v>43066</v>
      </c>
      <c r="E33" s="63">
        <v>5</v>
      </c>
      <c r="F33" s="63">
        <v>80</v>
      </c>
      <c r="G33" s="63">
        <v>10</v>
      </c>
      <c r="H33" s="63">
        <v>10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78"/>
    </row>
    <row r="34" spans="2:25" ht="16.5" customHeight="1">
      <c r="B34" s="63" t="s">
        <v>142</v>
      </c>
      <c r="C34" s="63" t="s">
        <v>146</v>
      </c>
      <c r="D34" s="79">
        <v>43066</v>
      </c>
      <c r="E34" s="63">
        <v>6</v>
      </c>
      <c r="F34" s="63">
        <v>100</v>
      </c>
      <c r="G34" s="63">
        <v>10</v>
      </c>
      <c r="H34" s="63">
        <v>10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78"/>
    </row>
    <row r="35" spans="2:25" ht="16.5" customHeight="1">
      <c r="B35" s="63" t="s">
        <v>143</v>
      </c>
      <c r="C35" s="63" t="s">
        <v>146</v>
      </c>
      <c r="D35" s="79">
        <v>43066</v>
      </c>
      <c r="E35" s="63">
        <v>12</v>
      </c>
      <c r="F35" s="63">
        <v>158</v>
      </c>
      <c r="G35" s="63">
        <v>10</v>
      </c>
      <c r="H35" s="63">
        <v>10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78"/>
    </row>
    <row r="36" spans="2:25" ht="16.5" customHeight="1">
      <c r="B36" s="63" t="s">
        <v>138</v>
      </c>
      <c r="C36" s="63" t="s">
        <v>108</v>
      </c>
      <c r="D36" s="79">
        <v>43066</v>
      </c>
      <c r="E36" s="63">
        <v>6302</v>
      </c>
      <c r="F36" s="63">
        <v>62</v>
      </c>
      <c r="G36" s="63">
        <v>10</v>
      </c>
      <c r="H36" s="63"/>
      <c r="I36" s="63"/>
      <c r="J36" s="63">
        <v>3</v>
      </c>
      <c r="K36" s="63"/>
      <c r="L36" s="63">
        <v>1</v>
      </c>
      <c r="M36" s="63">
        <v>1</v>
      </c>
      <c r="N36" s="63">
        <v>3</v>
      </c>
      <c r="O36" s="63"/>
      <c r="P36" s="63">
        <v>1</v>
      </c>
      <c r="Q36" s="63"/>
      <c r="R36" s="63">
        <v>1</v>
      </c>
      <c r="S36" s="63"/>
      <c r="T36" s="63"/>
      <c r="U36" s="63"/>
      <c r="V36" s="63"/>
      <c r="W36" s="63"/>
      <c r="X36" s="63"/>
      <c r="Y36" s="78"/>
    </row>
    <row r="37" spans="2:25" s="1" customFormat="1" ht="16.5" customHeight="1">
      <c r="B37" s="63" t="s">
        <v>139</v>
      </c>
      <c r="C37" s="63" t="s">
        <v>108</v>
      </c>
      <c r="D37" s="79">
        <v>43066</v>
      </c>
      <c r="E37" s="63">
        <v>4578</v>
      </c>
      <c r="F37" s="63">
        <v>65</v>
      </c>
      <c r="G37" s="63">
        <v>10</v>
      </c>
      <c r="H37" s="63"/>
      <c r="I37" s="63">
        <v>2</v>
      </c>
      <c r="J37" s="63">
        <v>1</v>
      </c>
      <c r="K37" s="63">
        <v>3</v>
      </c>
      <c r="L37" s="63"/>
      <c r="M37" s="63">
        <v>2</v>
      </c>
      <c r="N37" s="63">
        <v>1</v>
      </c>
      <c r="O37" s="63"/>
      <c r="P37" s="63">
        <v>1</v>
      </c>
      <c r="Q37" s="63"/>
      <c r="R37" s="63"/>
      <c r="S37" s="63"/>
      <c r="T37" s="63"/>
      <c r="U37" s="63"/>
      <c r="V37" s="63"/>
      <c r="W37" s="63"/>
      <c r="X37" s="63"/>
      <c r="Y37" s="78"/>
    </row>
    <row r="38" spans="2:25" s="1" customFormat="1" ht="16.5" customHeight="1">
      <c r="B38" s="63" t="s">
        <v>140</v>
      </c>
      <c r="C38" s="63" t="s">
        <v>108</v>
      </c>
      <c r="D38" s="79">
        <v>43066</v>
      </c>
      <c r="E38" s="63">
        <v>6833</v>
      </c>
      <c r="F38" s="63">
        <v>64</v>
      </c>
      <c r="G38" s="63">
        <v>10</v>
      </c>
      <c r="H38" s="63"/>
      <c r="I38" s="63"/>
      <c r="J38" s="63">
        <v>1</v>
      </c>
      <c r="K38" s="63">
        <v>1</v>
      </c>
      <c r="L38" s="63">
        <v>3</v>
      </c>
      <c r="M38" s="63">
        <v>1</v>
      </c>
      <c r="N38" s="63">
        <v>1</v>
      </c>
      <c r="O38" s="63"/>
      <c r="P38" s="63">
        <v>1</v>
      </c>
      <c r="Q38" s="63">
        <v>1</v>
      </c>
      <c r="R38" s="63">
        <v>1</v>
      </c>
      <c r="S38" s="63"/>
      <c r="T38" s="63"/>
      <c r="U38" s="63"/>
      <c r="V38" s="63"/>
      <c r="W38" s="63"/>
      <c r="X38" s="63"/>
      <c r="Y38" s="78"/>
    </row>
    <row r="39" spans="2:25" s="1" customFormat="1" ht="16.5" customHeight="1">
      <c r="B39" s="63" t="s">
        <v>141</v>
      </c>
      <c r="C39" s="63" t="s">
        <v>108</v>
      </c>
      <c r="D39" s="79">
        <v>43066</v>
      </c>
      <c r="E39" s="63">
        <v>4988</v>
      </c>
      <c r="F39" s="63">
        <v>50</v>
      </c>
      <c r="G39" s="63">
        <v>10</v>
      </c>
      <c r="H39" s="63"/>
      <c r="I39" s="63">
        <v>1</v>
      </c>
      <c r="J39" s="63">
        <v>1</v>
      </c>
      <c r="K39" s="63">
        <v>2</v>
      </c>
      <c r="L39" s="63">
        <v>1</v>
      </c>
      <c r="M39" s="63">
        <v>3</v>
      </c>
      <c r="N39" s="63">
        <v>1</v>
      </c>
      <c r="O39" s="63"/>
      <c r="P39" s="63">
        <v>1</v>
      </c>
      <c r="Q39" s="63"/>
      <c r="R39" s="63"/>
      <c r="S39" s="63"/>
      <c r="T39" s="63"/>
      <c r="U39" s="63"/>
      <c r="V39" s="63"/>
      <c r="W39" s="63"/>
      <c r="X39" s="63"/>
      <c r="Y39" s="78"/>
    </row>
    <row r="40" spans="2:25" s="1" customFormat="1" ht="16.5" customHeight="1">
      <c r="B40" s="63" t="s">
        <v>142</v>
      </c>
      <c r="C40" s="63" t="s">
        <v>108</v>
      </c>
      <c r="D40" s="79">
        <v>43066</v>
      </c>
      <c r="E40" s="63">
        <v>5277</v>
      </c>
      <c r="F40" s="63">
        <v>81</v>
      </c>
      <c r="G40" s="63">
        <v>10</v>
      </c>
      <c r="H40" s="63">
        <v>2</v>
      </c>
      <c r="I40" s="63"/>
      <c r="J40" s="63">
        <v>2</v>
      </c>
      <c r="K40" s="63"/>
      <c r="L40" s="63">
        <v>2</v>
      </c>
      <c r="M40" s="63">
        <v>2</v>
      </c>
      <c r="N40" s="63"/>
      <c r="O40" s="63"/>
      <c r="P40" s="63">
        <v>1</v>
      </c>
      <c r="Q40" s="63">
        <v>1</v>
      </c>
      <c r="R40" s="63"/>
      <c r="S40" s="63"/>
      <c r="T40" s="63"/>
      <c r="U40" s="63"/>
      <c r="V40" s="63"/>
      <c r="W40" s="63"/>
      <c r="X40" s="63"/>
      <c r="Y40" s="78"/>
    </row>
    <row r="41" spans="2:25" s="1" customFormat="1" ht="16.5" customHeight="1">
      <c r="B41" s="63" t="s">
        <v>143</v>
      </c>
      <c r="C41" s="63" t="s">
        <v>108</v>
      </c>
      <c r="D41" s="79">
        <v>43066</v>
      </c>
      <c r="E41" s="63">
        <v>7689</v>
      </c>
      <c r="F41" s="63">
        <v>63</v>
      </c>
      <c r="G41" s="63">
        <v>10</v>
      </c>
      <c r="H41" s="63"/>
      <c r="I41" s="63"/>
      <c r="J41" s="63"/>
      <c r="K41" s="63"/>
      <c r="L41" s="63">
        <v>2</v>
      </c>
      <c r="M41" s="63">
        <v>2</v>
      </c>
      <c r="N41" s="63">
        <v>4</v>
      </c>
      <c r="O41" s="63">
        <v>1</v>
      </c>
      <c r="P41" s="63"/>
      <c r="Q41" s="63"/>
      <c r="R41" s="63"/>
      <c r="S41" s="63"/>
      <c r="T41" s="63">
        <v>1</v>
      </c>
      <c r="U41" s="63"/>
      <c r="V41" s="63"/>
      <c r="W41" s="63"/>
      <c r="X41" s="63"/>
      <c r="Y41" s="78"/>
    </row>
    <row r="42" spans="2:25" ht="16.5" customHeight="1"/>
    <row r="43" spans="2:25" s="1" customFormat="1" ht="15" customHeight="1">
      <c r="B43" s="65" t="s">
        <v>110</v>
      </c>
    </row>
    <row r="44" spans="2:25" s="1" customFormat="1" ht="15" customHeight="1">
      <c r="B44" s="80" t="s">
        <v>147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</row>
    <row r="45" spans="2:25" s="1" customFormat="1" ht="15" customHeight="1">
      <c r="B45" s="83" t="s">
        <v>148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5"/>
    </row>
    <row r="46" spans="2:25" s="1" customFormat="1" ht="15" customHeight="1">
      <c r="B46" s="83" t="s">
        <v>149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5"/>
    </row>
    <row r="47" spans="2:25" s="1" customFormat="1" ht="15" customHeight="1">
      <c r="B47" s="83" t="s">
        <v>150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5"/>
    </row>
    <row r="48" spans="2:25" s="1" customFormat="1" ht="15" customHeight="1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8"/>
    </row>
    <row r="49" ht="15" customHeight="1"/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5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D24:D35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3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3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3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:C3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4:Y2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8:Y2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6:F2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3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8:C3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26:Y35 B24:V3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17 G18:V23 B12:E23 D24:D35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 Y12:Y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3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6:C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2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2"/>
  <sheetViews>
    <sheetView tabSelected="1" zoomScaleNormal="100" workbookViewId="0">
      <selection activeCell="F17" sqref="F17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6" t="s">
        <v>2</v>
      </c>
    </row>
    <row r="2" spans="1:25" ht="20.25">
      <c r="B2" s="109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151</v>
      </c>
      <c r="F5" s="15"/>
      <c r="G5" s="111" t="s">
        <v>9</v>
      </c>
      <c r="H5" s="111"/>
      <c r="I5" s="16"/>
      <c r="J5" s="112">
        <v>43083</v>
      </c>
      <c r="K5" s="112"/>
      <c r="L5" s="112"/>
      <c r="M5" s="112"/>
      <c r="N5" s="112"/>
      <c r="O5" s="16"/>
      <c r="P5" s="17" t="s">
        <v>82</v>
      </c>
      <c r="Q5" s="18"/>
      <c r="R5" s="19"/>
      <c r="S5" s="14"/>
      <c r="T5" s="14"/>
      <c r="U5" s="113">
        <v>43087</v>
      </c>
      <c r="V5" s="114"/>
      <c r="W5" s="114"/>
      <c r="X5" s="114"/>
      <c r="Y5" s="20"/>
    </row>
    <row r="6" spans="1:25">
      <c r="A6" s="7"/>
      <c r="B6" s="21" t="s">
        <v>83</v>
      </c>
      <c r="C6" s="22" t="s">
        <v>84</v>
      </c>
      <c r="D6" s="23"/>
      <c r="E6" s="24" t="s">
        <v>85</v>
      </c>
      <c r="F6" s="25"/>
      <c r="G6" s="115" t="s">
        <v>86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87</v>
      </c>
      <c r="Q6" s="28"/>
      <c r="R6" s="28"/>
      <c r="S6" s="26"/>
      <c r="T6" s="28"/>
      <c r="U6" s="117"/>
      <c r="V6" s="117"/>
      <c r="W6" s="117"/>
      <c r="X6" s="117"/>
      <c r="Y6" s="29" t="s">
        <v>88</v>
      </c>
    </row>
    <row r="7" spans="1:25">
      <c r="A7" s="30"/>
      <c r="B7" s="31" t="s">
        <v>89</v>
      </c>
      <c r="C7" s="22" t="s">
        <v>90</v>
      </c>
      <c r="D7" s="23"/>
      <c r="E7" s="32"/>
      <c r="F7" s="33"/>
      <c r="G7" s="115" t="s">
        <v>91</v>
      </c>
      <c r="H7" s="115"/>
      <c r="I7" s="26"/>
      <c r="J7" s="118"/>
      <c r="K7" s="118"/>
      <c r="L7" s="118"/>
      <c r="M7" s="118"/>
      <c r="N7" s="118"/>
      <c r="O7" s="26"/>
      <c r="P7" s="27" t="s">
        <v>92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93</v>
      </c>
      <c r="C8" s="36" t="s">
        <v>94</v>
      </c>
      <c r="D8" s="37"/>
      <c r="E8" s="38" t="s">
        <v>152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96</v>
      </c>
      <c r="C9" s="47"/>
      <c r="D9" s="47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혜인농장</v>
      </c>
      <c r="C10" s="52" t="s">
        <v>67</v>
      </c>
      <c r="D10" s="53">
        <f>ROUNDDOWN((J5-J6+1)/7,0)</f>
        <v>16</v>
      </c>
      <c r="E10" s="54" t="s">
        <v>68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ht="16.5" customHeight="1">
      <c r="B12" s="63" t="s">
        <v>153</v>
      </c>
      <c r="C12" s="60" t="s">
        <v>75</v>
      </c>
      <c r="D12" s="79">
        <v>43083</v>
      </c>
      <c r="E12" s="69">
        <v>7.3</v>
      </c>
      <c r="F12" s="72">
        <v>12.995661617130347</v>
      </c>
      <c r="G12" s="63">
        <v>10</v>
      </c>
      <c r="H12" s="63" t="s">
        <v>76</v>
      </c>
      <c r="I12" s="63" t="s">
        <v>76</v>
      </c>
      <c r="J12" s="63" t="s">
        <v>76</v>
      </c>
      <c r="K12" s="63" t="s">
        <v>76</v>
      </c>
      <c r="L12" s="63" t="s">
        <v>76</v>
      </c>
      <c r="M12" s="63">
        <v>1</v>
      </c>
      <c r="N12" s="63" t="s">
        <v>76</v>
      </c>
      <c r="O12" s="63">
        <v>4</v>
      </c>
      <c r="P12" s="63">
        <v>5</v>
      </c>
      <c r="Q12" s="63" t="s">
        <v>76</v>
      </c>
      <c r="R12" s="63" t="s">
        <v>76</v>
      </c>
      <c r="S12" s="63" t="s">
        <v>76</v>
      </c>
      <c r="T12" s="63"/>
      <c r="U12" s="63"/>
      <c r="V12" s="63"/>
      <c r="W12" s="63"/>
      <c r="X12" s="63"/>
      <c r="Y12" s="63"/>
    </row>
    <row r="13" spans="1:25" ht="16.5" customHeight="1">
      <c r="B13" s="63" t="s">
        <v>154</v>
      </c>
      <c r="C13" s="60" t="s">
        <v>75</v>
      </c>
      <c r="D13" s="79">
        <v>43083</v>
      </c>
      <c r="E13" s="69">
        <v>6.9</v>
      </c>
      <c r="F13" s="73">
        <v>14.412013420460172</v>
      </c>
      <c r="G13" s="63">
        <v>10</v>
      </c>
      <c r="H13" s="63" t="s">
        <v>76</v>
      </c>
      <c r="I13" s="63" t="s">
        <v>76</v>
      </c>
      <c r="J13" s="63" t="s">
        <v>76</v>
      </c>
      <c r="K13" s="63" t="s">
        <v>76</v>
      </c>
      <c r="L13" s="63" t="s">
        <v>76</v>
      </c>
      <c r="M13" s="63">
        <v>1</v>
      </c>
      <c r="N13" s="63">
        <v>2</v>
      </c>
      <c r="O13" s="63">
        <v>4</v>
      </c>
      <c r="P13" s="63">
        <v>3</v>
      </c>
      <c r="Q13" s="63" t="s">
        <v>76</v>
      </c>
      <c r="R13" s="63" t="s">
        <v>76</v>
      </c>
      <c r="S13" s="63" t="s">
        <v>76</v>
      </c>
      <c r="T13" s="63"/>
      <c r="U13" s="63"/>
      <c r="V13" s="63"/>
      <c r="W13" s="63"/>
      <c r="X13" s="63"/>
      <c r="Y13" s="63"/>
    </row>
    <row r="14" spans="1:25" ht="16.5" customHeight="1">
      <c r="B14" s="63" t="s">
        <v>155</v>
      </c>
      <c r="C14" s="60" t="s">
        <v>75</v>
      </c>
      <c r="D14" s="79">
        <v>43083</v>
      </c>
      <c r="E14" s="69">
        <v>5.4</v>
      </c>
      <c r="F14" s="74">
        <v>17.890588575542491</v>
      </c>
      <c r="G14" s="63">
        <v>10</v>
      </c>
      <c r="H14" s="63" t="s">
        <v>76</v>
      </c>
      <c r="I14" s="63" t="s">
        <v>76</v>
      </c>
      <c r="J14" s="63" t="s">
        <v>76</v>
      </c>
      <c r="K14" s="63">
        <v>1</v>
      </c>
      <c r="L14" s="63" t="s">
        <v>76</v>
      </c>
      <c r="M14" s="63">
        <v>3</v>
      </c>
      <c r="N14" s="63">
        <v>6</v>
      </c>
      <c r="O14" s="63" t="s">
        <v>76</v>
      </c>
      <c r="P14" s="63" t="s">
        <v>76</v>
      </c>
      <c r="Q14" s="63" t="s">
        <v>76</v>
      </c>
      <c r="R14" s="63" t="s">
        <v>76</v>
      </c>
      <c r="S14" s="63" t="s">
        <v>76</v>
      </c>
      <c r="T14" s="63"/>
      <c r="U14" s="63"/>
      <c r="V14" s="63"/>
      <c r="W14" s="63"/>
      <c r="X14" s="63"/>
      <c r="Y14" s="63"/>
    </row>
    <row r="15" spans="1:25" ht="16.5" customHeight="1">
      <c r="B15" s="63" t="s">
        <v>156</v>
      </c>
      <c r="C15" s="60" t="s">
        <v>75</v>
      </c>
      <c r="D15" s="79">
        <v>43083</v>
      </c>
      <c r="E15" s="69">
        <v>5.8</v>
      </c>
      <c r="F15" s="74">
        <v>10.904405724718584</v>
      </c>
      <c r="G15" s="63">
        <v>10</v>
      </c>
      <c r="H15" s="63" t="s">
        <v>76</v>
      </c>
      <c r="I15" s="63" t="s">
        <v>76</v>
      </c>
      <c r="J15" s="63" t="s">
        <v>76</v>
      </c>
      <c r="K15" s="63" t="s">
        <v>76</v>
      </c>
      <c r="L15" s="63" t="s">
        <v>76</v>
      </c>
      <c r="M15" s="63">
        <v>3</v>
      </c>
      <c r="N15" s="63">
        <v>6</v>
      </c>
      <c r="O15" s="63">
        <v>1</v>
      </c>
      <c r="P15" s="63" t="s">
        <v>76</v>
      </c>
      <c r="Q15" s="63" t="s">
        <v>76</v>
      </c>
      <c r="R15" s="63" t="s">
        <v>76</v>
      </c>
      <c r="S15" s="63" t="s">
        <v>76</v>
      </c>
      <c r="T15" s="63"/>
      <c r="U15" s="63"/>
      <c r="V15" s="63"/>
      <c r="W15" s="63"/>
      <c r="X15" s="63"/>
      <c r="Y15" s="63"/>
    </row>
    <row r="16" spans="1:25" ht="16.5" customHeight="1">
      <c r="B16" s="63" t="s">
        <v>157</v>
      </c>
      <c r="C16" s="60" t="s">
        <v>75</v>
      </c>
      <c r="D16" s="79">
        <v>43083</v>
      </c>
      <c r="E16" s="69">
        <v>6.4</v>
      </c>
      <c r="F16" s="74">
        <v>15.095184110613976</v>
      </c>
      <c r="G16" s="63">
        <v>10</v>
      </c>
      <c r="H16" s="63" t="s">
        <v>76</v>
      </c>
      <c r="I16" s="63" t="s">
        <v>76</v>
      </c>
      <c r="J16" s="63" t="s">
        <v>76</v>
      </c>
      <c r="K16" s="63" t="s">
        <v>76</v>
      </c>
      <c r="L16" s="63" t="s">
        <v>76</v>
      </c>
      <c r="M16" s="63">
        <v>2</v>
      </c>
      <c r="N16" s="63">
        <v>3</v>
      </c>
      <c r="O16" s="63">
        <v>4</v>
      </c>
      <c r="P16" s="63">
        <v>1</v>
      </c>
      <c r="Q16" s="63" t="s">
        <v>76</v>
      </c>
      <c r="R16" s="63" t="s">
        <v>76</v>
      </c>
      <c r="S16" s="63" t="s">
        <v>76</v>
      </c>
      <c r="T16" s="63"/>
      <c r="U16" s="63"/>
      <c r="V16" s="63"/>
      <c r="W16" s="63"/>
      <c r="X16" s="63"/>
      <c r="Y16" s="63"/>
    </row>
    <row r="17" spans="2:25" ht="16.5" customHeight="1">
      <c r="B17" s="63" t="s">
        <v>158</v>
      </c>
      <c r="C17" s="60" t="s">
        <v>75</v>
      </c>
      <c r="D17" s="79">
        <v>43083</v>
      </c>
      <c r="E17" s="69">
        <v>5.5</v>
      </c>
      <c r="F17" s="74">
        <v>31.198879215112125</v>
      </c>
      <c r="G17" s="63">
        <v>10</v>
      </c>
      <c r="H17" s="63" t="s">
        <v>76</v>
      </c>
      <c r="I17" s="63" t="s">
        <v>76</v>
      </c>
      <c r="J17" s="63">
        <v>1</v>
      </c>
      <c r="K17" s="63">
        <v>1</v>
      </c>
      <c r="L17" s="63" t="s">
        <v>76</v>
      </c>
      <c r="M17" s="63">
        <v>1</v>
      </c>
      <c r="N17" s="63">
        <v>4</v>
      </c>
      <c r="O17" s="63">
        <v>3</v>
      </c>
      <c r="P17" s="63" t="s">
        <v>76</v>
      </c>
      <c r="Q17" s="63" t="s">
        <v>76</v>
      </c>
      <c r="R17" s="63" t="s">
        <v>76</v>
      </c>
      <c r="S17" s="63" t="s">
        <v>76</v>
      </c>
      <c r="T17" s="63"/>
      <c r="U17" s="63"/>
      <c r="V17" s="63"/>
      <c r="W17" s="63"/>
      <c r="X17" s="63"/>
      <c r="Y17" s="63"/>
    </row>
    <row r="18" spans="2:25" ht="16.5" customHeight="1">
      <c r="B18" s="63" t="s">
        <v>153</v>
      </c>
      <c r="C18" s="60" t="s">
        <v>77</v>
      </c>
      <c r="D18" s="79">
        <v>43083</v>
      </c>
      <c r="E18" s="69">
        <v>11.6</v>
      </c>
      <c r="F18" s="72">
        <v>4.4517049956407941</v>
      </c>
      <c r="G18" s="63">
        <v>10</v>
      </c>
      <c r="H18" s="63" t="s">
        <v>76</v>
      </c>
      <c r="I18" s="63" t="s">
        <v>76</v>
      </c>
      <c r="J18" s="63" t="s">
        <v>76</v>
      </c>
      <c r="K18" s="63" t="s">
        <v>76</v>
      </c>
      <c r="L18" s="63" t="s">
        <v>76</v>
      </c>
      <c r="M18" s="63" t="s">
        <v>76</v>
      </c>
      <c r="N18" s="63" t="s">
        <v>76</v>
      </c>
      <c r="O18" s="63" t="s">
        <v>76</v>
      </c>
      <c r="P18" s="63" t="s">
        <v>76</v>
      </c>
      <c r="Q18" s="63" t="s">
        <v>76</v>
      </c>
      <c r="R18" s="63" t="s">
        <v>76</v>
      </c>
      <c r="S18" s="63">
        <v>4</v>
      </c>
      <c r="T18" s="63">
        <v>6</v>
      </c>
      <c r="U18" s="63"/>
      <c r="V18" s="63"/>
      <c r="W18" s="63"/>
      <c r="X18" s="63"/>
      <c r="Y18" s="63"/>
    </row>
    <row r="19" spans="2:25" ht="16.5" customHeight="1">
      <c r="B19" s="63" t="s">
        <v>154</v>
      </c>
      <c r="C19" s="60" t="s">
        <v>77</v>
      </c>
      <c r="D19" s="79">
        <v>43083</v>
      </c>
      <c r="E19" s="69">
        <v>10.9</v>
      </c>
      <c r="F19" s="73">
        <v>6.7694017190149403</v>
      </c>
      <c r="G19" s="63">
        <v>10</v>
      </c>
      <c r="H19" s="63" t="s">
        <v>76</v>
      </c>
      <c r="I19" s="63" t="s">
        <v>76</v>
      </c>
      <c r="J19" s="63" t="s">
        <v>76</v>
      </c>
      <c r="K19" s="63" t="s">
        <v>76</v>
      </c>
      <c r="L19" s="63" t="s">
        <v>76</v>
      </c>
      <c r="M19" s="63" t="s">
        <v>76</v>
      </c>
      <c r="N19" s="63" t="s">
        <v>76</v>
      </c>
      <c r="O19" s="63" t="s">
        <v>76</v>
      </c>
      <c r="P19" s="63" t="s">
        <v>76</v>
      </c>
      <c r="Q19" s="63" t="s">
        <v>76</v>
      </c>
      <c r="R19" s="63">
        <v>3</v>
      </c>
      <c r="S19" s="63">
        <v>5</v>
      </c>
      <c r="T19" s="63">
        <v>2</v>
      </c>
      <c r="U19" s="63"/>
      <c r="V19" s="63"/>
      <c r="W19" s="63"/>
      <c r="X19" s="63"/>
      <c r="Y19" s="63"/>
    </row>
    <row r="20" spans="2:25" ht="16.5" customHeight="1">
      <c r="B20" s="63" t="s">
        <v>155</v>
      </c>
      <c r="C20" s="60" t="s">
        <v>77</v>
      </c>
      <c r="D20" s="79">
        <v>43083</v>
      </c>
      <c r="E20" s="69">
        <v>10.4</v>
      </c>
      <c r="F20" s="74">
        <v>10.336227882434082</v>
      </c>
      <c r="G20" s="63">
        <v>10</v>
      </c>
      <c r="H20" s="63" t="s">
        <v>76</v>
      </c>
      <c r="I20" s="63" t="s">
        <v>76</v>
      </c>
      <c r="J20" s="63" t="s">
        <v>76</v>
      </c>
      <c r="K20" s="63" t="s">
        <v>76</v>
      </c>
      <c r="L20" s="63" t="s">
        <v>76</v>
      </c>
      <c r="M20" s="63" t="s">
        <v>76</v>
      </c>
      <c r="N20" s="63" t="s">
        <v>76</v>
      </c>
      <c r="O20" s="63" t="s">
        <v>76</v>
      </c>
      <c r="P20" s="63">
        <v>1</v>
      </c>
      <c r="Q20" s="63" t="s">
        <v>76</v>
      </c>
      <c r="R20" s="63">
        <v>4</v>
      </c>
      <c r="S20" s="63">
        <v>4</v>
      </c>
      <c r="T20" s="63">
        <v>1</v>
      </c>
      <c r="U20" s="63"/>
      <c r="V20" s="63"/>
      <c r="W20" s="63"/>
      <c r="X20" s="63"/>
      <c r="Y20" s="63"/>
    </row>
    <row r="21" spans="2:25" ht="16.5" customHeight="1">
      <c r="B21" s="63" t="s">
        <v>156</v>
      </c>
      <c r="C21" s="60" t="s">
        <v>77</v>
      </c>
      <c r="D21" s="79">
        <v>43083</v>
      </c>
      <c r="E21" s="69">
        <v>11.1</v>
      </c>
      <c r="F21" s="74">
        <v>8.9588191532590837</v>
      </c>
      <c r="G21" s="63">
        <v>10</v>
      </c>
      <c r="H21" s="63" t="s">
        <v>76</v>
      </c>
      <c r="I21" s="63" t="s">
        <v>76</v>
      </c>
      <c r="J21" s="63" t="s">
        <v>76</v>
      </c>
      <c r="K21" s="63" t="s">
        <v>76</v>
      </c>
      <c r="L21" s="63" t="s">
        <v>76</v>
      </c>
      <c r="M21" s="63" t="s">
        <v>76</v>
      </c>
      <c r="N21" s="63" t="s">
        <v>76</v>
      </c>
      <c r="O21" s="63" t="s">
        <v>76</v>
      </c>
      <c r="P21" s="63" t="s">
        <v>76</v>
      </c>
      <c r="Q21" s="63">
        <v>1</v>
      </c>
      <c r="R21" s="63">
        <v>1</v>
      </c>
      <c r="S21" s="63">
        <v>4</v>
      </c>
      <c r="T21" s="63">
        <v>4</v>
      </c>
      <c r="U21" s="63"/>
      <c r="V21" s="63"/>
      <c r="W21" s="63"/>
      <c r="X21" s="63"/>
      <c r="Y21" s="63"/>
    </row>
    <row r="22" spans="2:25" ht="16.5" customHeight="1">
      <c r="B22" s="63" t="s">
        <v>157</v>
      </c>
      <c r="C22" s="60" t="s">
        <v>77</v>
      </c>
      <c r="D22" s="79">
        <v>43083</v>
      </c>
      <c r="E22" s="69">
        <v>9.8000000000000007</v>
      </c>
      <c r="F22" s="74">
        <v>14.269508138369419</v>
      </c>
      <c r="G22" s="63">
        <v>10</v>
      </c>
      <c r="H22" s="63" t="s">
        <v>76</v>
      </c>
      <c r="I22" s="63" t="s">
        <v>76</v>
      </c>
      <c r="J22" s="63" t="s">
        <v>76</v>
      </c>
      <c r="K22" s="63" t="s">
        <v>76</v>
      </c>
      <c r="L22" s="63" t="s">
        <v>76</v>
      </c>
      <c r="M22" s="63" t="s">
        <v>76</v>
      </c>
      <c r="N22" s="63" t="s">
        <v>76</v>
      </c>
      <c r="O22" s="63" t="s">
        <v>76</v>
      </c>
      <c r="P22" s="63">
        <v>2</v>
      </c>
      <c r="Q22" s="63">
        <v>3</v>
      </c>
      <c r="R22" s="63">
        <v>1</v>
      </c>
      <c r="S22" s="63">
        <v>3</v>
      </c>
      <c r="T22" s="63">
        <v>1</v>
      </c>
      <c r="U22" s="63"/>
      <c r="V22" s="63"/>
      <c r="W22" s="63"/>
      <c r="X22" s="63"/>
      <c r="Y22" s="63"/>
    </row>
    <row r="23" spans="2:25" ht="16.5" customHeight="1">
      <c r="B23" s="63" t="s">
        <v>158</v>
      </c>
      <c r="C23" s="60" t="s">
        <v>77</v>
      </c>
      <c r="D23" s="79">
        <v>43083</v>
      </c>
      <c r="E23" s="69">
        <v>10.199999999999999</v>
      </c>
      <c r="F23" s="74">
        <v>12.907462521654537</v>
      </c>
      <c r="G23" s="63">
        <v>10</v>
      </c>
      <c r="H23" s="63" t="s">
        <v>76</v>
      </c>
      <c r="I23" s="63" t="s">
        <v>76</v>
      </c>
      <c r="J23" s="63" t="s">
        <v>76</v>
      </c>
      <c r="K23" s="63" t="s">
        <v>76</v>
      </c>
      <c r="L23" s="63" t="s">
        <v>76</v>
      </c>
      <c r="M23" s="63" t="s">
        <v>76</v>
      </c>
      <c r="N23" s="63" t="s">
        <v>76</v>
      </c>
      <c r="O23" s="63" t="s">
        <v>76</v>
      </c>
      <c r="P23" s="63">
        <v>2</v>
      </c>
      <c r="Q23" s="63">
        <v>1</v>
      </c>
      <c r="R23" s="63" t="s">
        <v>76</v>
      </c>
      <c r="S23" s="63">
        <v>7</v>
      </c>
      <c r="T23" s="63" t="s">
        <v>76</v>
      </c>
      <c r="U23" s="63"/>
      <c r="V23" s="63"/>
      <c r="W23" s="63"/>
      <c r="X23" s="63"/>
      <c r="Y23" s="63"/>
    </row>
    <row r="24" spans="2:25" ht="16.5" customHeight="1">
      <c r="B24" s="63" t="s">
        <v>153</v>
      </c>
      <c r="C24" s="60" t="s">
        <v>159</v>
      </c>
      <c r="D24" s="79">
        <v>43083</v>
      </c>
      <c r="E24" s="69">
        <v>7</v>
      </c>
      <c r="F24" s="72">
        <v>26.082026547865055</v>
      </c>
      <c r="G24" s="63">
        <v>10</v>
      </c>
      <c r="H24" s="63" t="s">
        <v>76</v>
      </c>
      <c r="I24" s="63" t="s">
        <v>76</v>
      </c>
      <c r="J24" s="63" t="s">
        <v>76</v>
      </c>
      <c r="K24" s="63">
        <v>1</v>
      </c>
      <c r="L24" s="63" t="s">
        <v>76</v>
      </c>
      <c r="M24" s="63" t="s">
        <v>76</v>
      </c>
      <c r="N24" s="63">
        <v>3</v>
      </c>
      <c r="O24" s="63">
        <v>1</v>
      </c>
      <c r="P24" s="63">
        <v>3</v>
      </c>
      <c r="Q24" s="63">
        <v>2</v>
      </c>
      <c r="R24" s="63" t="s">
        <v>76</v>
      </c>
      <c r="S24" s="63"/>
      <c r="T24" s="63"/>
      <c r="U24" s="63"/>
      <c r="V24" s="63"/>
      <c r="W24" s="63"/>
      <c r="X24" s="63"/>
      <c r="Y24" s="63"/>
    </row>
    <row r="25" spans="2:25" ht="16.5" customHeight="1">
      <c r="B25" s="63" t="s">
        <v>154</v>
      </c>
      <c r="C25" s="60" t="s">
        <v>159</v>
      </c>
      <c r="D25" s="79">
        <v>43083</v>
      </c>
      <c r="E25" s="69">
        <v>6.1</v>
      </c>
      <c r="F25" s="73">
        <v>16.302113541176261</v>
      </c>
      <c r="G25" s="63">
        <v>10</v>
      </c>
      <c r="H25" s="63" t="s">
        <v>76</v>
      </c>
      <c r="I25" s="63" t="s">
        <v>76</v>
      </c>
      <c r="J25" s="63" t="s">
        <v>76</v>
      </c>
      <c r="K25" s="63" t="s">
        <v>76</v>
      </c>
      <c r="L25" s="63">
        <v>1</v>
      </c>
      <c r="M25" s="63" t="s">
        <v>76</v>
      </c>
      <c r="N25" s="63">
        <v>7</v>
      </c>
      <c r="O25" s="63">
        <v>1</v>
      </c>
      <c r="P25" s="63">
        <v>1</v>
      </c>
      <c r="Q25" s="63" t="s">
        <v>76</v>
      </c>
      <c r="R25" s="63" t="s">
        <v>76</v>
      </c>
      <c r="S25" s="63"/>
      <c r="T25" s="63"/>
      <c r="U25" s="63"/>
      <c r="V25" s="63"/>
      <c r="W25" s="63"/>
      <c r="X25" s="63"/>
      <c r="Y25" s="63"/>
    </row>
    <row r="26" spans="2:25" ht="16.5" customHeight="1">
      <c r="B26" s="63" t="s">
        <v>155</v>
      </c>
      <c r="C26" s="60" t="s">
        <v>159</v>
      </c>
      <c r="D26" s="79">
        <v>43083</v>
      </c>
      <c r="E26" s="69">
        <v>3.8</v>
      </c>
      <c r="F26" s="74">
        <v>44.382844353240408</v>
      </c>
      <c r="G26" s="63">
        <v>10</v>
      </c>
      <c r="H26" s="63">
        <v>1</v>
      </c>
      <c r="I26" s="63" t="s">
        <v>76</v>
      </c>
      <c r="J26" s="63">
        <v>1</v>
      </c>
      <c r="K26" s="63">
        <v>1</v>
      </c>
      <c r="L26" s="63">
        <v>2</v>
      </c>
      <c r="M26" s="63">
        <v>5</v>
      </c>
      <c r="N26" s="63" t="s">
        <v>76</v>
      </c>
      <c r="O26" s="63" t="s">
        <v>76</v>
      </c>
      <c r="P26" s="63" t="s">
        <v>76</v>
      </c>
      <c r="Q26" s="63" t="s">
        <v>76</v>
      </c>
      <c r="R26" s="63" t="s">
        <v>76</v>
      </c>
      <c r="S26" s="63"/>
      <c r="T26" s="63"/>
      <c r="U26" s="63"/>
      <c r="V26" s="63"/>
      <c r="W26" s="63"/>
      <c r="X26" s="63"/>
      <c r="Y26" s="63"/>
    </row>
    <row r="27" spans="2:25" ht="16.5" customHeight="1">
      <c r="B27" s="63" t="s">
        <v>156</v>
      </c>
      <c r="C27" s="60" t="s">
        <v>159</v>
      </c>
      <c r="D27" s="79">
        <v>43083</v>
      </c>
      <c r="E27" s="69">
        <v>2.9</v>
      </c>
      <c r="F27" s="74">
        <v>61.791632440071787</v>
      </c>
      <c r="G27" s="63">
        <v>10</v>
      </c>
      <c r="H27" s="63">
        <v>1</v>
      </c>
      <c r="I27" s="63">
        <v>1</v>
      </c>
      <c r="J27" s="63">
        <v>3</v>
      </c>
      <c r="K27" s="63" t="s">
        <v>76</v>
      </c>
      <c r="L27" s="63">
        <v>4</v>
      </c>
      <c r="M27" s="63" t="s">
        <v>76</v>
      </c>
      <c r="N27" s="63">
        <v>1</v>
      </c>
      <c r="O27" s="63" t="s">
        <v>76</v>
      </c>
      <c r="P27" s="63" t="s">
        <v>76</v>
      </c>
      <c r="Q27" s="63" t="s">
        <v>76</v>
      </c>
      <c r="R27" s="63" t="s">
        <v>76</v>
      </c>
      <c r="S27" s="63"/>
      <c r="T27" s="63"/>
      <c r="U27" s="63"/>
      <c r="V27" s="63"/>
      <c r="W27" s="63"/>
      <c r="X27" s="63"/>
      <c r="Y27" s="63"/>
    </row>
    <row r="28" spans="2:25" ht="16.5" customHeight="1">
      <c r="B28" s="63" t="s">
        <v>157</v>
      </c>
      <c r="C28" s="60" t="s">
        <v>159</v>
      </c>
      <c r="D28" s="79">
        <v>43083</v>
      </c>
      <c r="E28" s="69">
        <v>4</v>
      </c>
      <c r="F28" s="74">
        <v>52.704627669472991</v>
      </c>
      <c r="G28" s="63">
        <v>10</v>
      </c>
      <c r="H28" s="63">
        <v>1</v>
      </c>
      <c r="I28" s="63" t="s">
        <v>76</v>
      </c>
      <c r="J28" s="63">
        <v>1</v>
      </c>
      <c r="K28" s="63">
        <v>1</v>
      </c>
      <c r="L28" s="63">
        <v>3</v>
      </c>
      <c r="M28" s="63">
        <v>3</v>
      </c>
      <c r="N28" s="63" t="s">
        <v>76</v>
      </c>
      <c r="O28" s="63" t="s">
        <v>76</v>
      </c>
      <c r="P28" s="63">
        <v>1</v>
      </c>
      <c r="Q28" s="63" t="s">
        <v>76</v>
      </c>
      <c r="R28" s="63" t="s">
        <v>76</v>
      </c>
      <c r="S28" s="63"/>
      <c r="T28" s="63"/>
      <c r="U28" s="63"/>
      <c r="V28" s="63"/>
      <c r="W28" s="63"/>
      <c r="X28" s="63"/>
      <c r="Y28" s="63"/>
    </row>
    <row r="29" spans="2:25" ht="16.5" customHeight="1">
      <c r="B29" s="63" t="s">
        <v>158</v>
      </c>
      <c r="C29" s="60" t="s">
        <v>159</v>
      </c>
      <c r="D29" s="79">
        <v>43083</v>
      </c>
      <c r="E29" s="69">
        <v>1.2</v>
      </c>
      <c r="F29" s="74">
        <v>140.5456737852613</v>
      </c>
      <c r="G29" s="63">
        <v>10</v>
      </c>
      <c r="H29" s="63">
        <v>5</v>
      </c>
      <c r="I29" s="63">
        <v>2</v>
      </c>
      <c r="J29" s="63">
        <v>1</v>
      </c>
      <c r="K29" s="63">
        <v>1</v>
      </c>
      <c r="L29" s="63" t="s">
        <v>76</v>
      </c>
      <c r="M29" s="63">
        <v>1</v>
      </c>
      <c r="N29" s="63" t="s">
        <v>76</v>
      </c>
      <c r="O29" s="63" t="s">
        <v>76</v>
      </c>
      <c r="P29" s="63" t="s">
        <v>76</v>
      </c>
      <c r="Q29" s="63" t="s">
        <v>76</v>
      </c>
      <c r="R29" s="63" t="s">
        <v>76</v>
      </c>
      <c r="S29" s="63"/>
      <c r="T29" s="63"/>
      <c r="U29" s="63"/>
      <c r="V29" s="63"/>
      <c r="W29" s="63"/>
      <c r="X29" s="63"/>
      <c r="Y29" s="63"/>
    </row>
    <row r="30" spans="2:25" ht="16.5" customHeight="1">
      <c r="B30" s="63" t="s">
        <v>153</v>
      </c>
      <c r="C30" s="63" t="s">
        <v>160</v>
      </c>
      <c r="D30" s="79">
        <v>43083</v>
      </c>
      <c r="E30" s="63">
        <v>3019</v>
      </c>
      <c r="F30" s="63">
        <v>58</v>
      </c>
      <c r="G30" s="63">
        <v>10</v>
      </c>
      <c r="H30" s="63"/>
      <c r="I30" s="63">
        <v>4</v>
      </c>
      <c r="J30" s="63">
        <v>2</v>
      </c>
      <c r="K30" s="63">
        <v>2</v>
      </c>
      <c r="L30" s="63">
        <v>1</v>
      </c>
      <c r="M30" s="63"/>
      <c r="N30" s="63">
        <v>1</v>
      </c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</row>
    <row r="31" spans="2:25" ht="16.5" customHeight="1">
      <c r="B31" s="63" t="s">
        <v>154</v>
      </c>
      <c r="C31" s="63" t="s">
        <v>160</v>
      </c>
      <c r="D31" s="79">
        <v>43083</v>
      </c>
      <c r="E31" s="63">
        <v>3695</v>
      </c>
      <c r="F31" s="63">
        <v>76</v>
      </c>
      <c r="G31" s="63">
        <v>10</v>
      </c>
      <c r="H31" s="63"/>
      <c r="I31" s="63">
        <v>2</v>
      </c>
      <c r="J31" s="63">
        <v>4</v>
      </c>
      <c r="K31" s="63">
        <v>1</v>
      </c>
      <c r="L31" s="63">
        <v>1</v>
      </c>
      <c r="M31" s="63">
        <v>1</v>
      </c>
      <c r="N31" s="63"/>
      <c r="O31" s="63"/>
      <c r="P31" s="63">
        <v>1</v>
      </c>
      <c r="Q31" s="63"/>
      <c r="R31" s="63"/>
      <c r="S31" s="63"/>
      <c r="T31" s="63"/>
      <c r="U31" s="63"/>
      <c r="V31" s="63"/>
      <c r="W31" s="63"/>
      <c r="X31" s="63"/>
      <c r="Y31" s="63"/>
    </row>
    <row r="32" spans="2:25" ht="16.5" customHeight="1">
      <c r="B32" s="63" t="s">
        <v>155</v>
      </c>
      <c r="C32" s="63" t="s">
        <v>160</v>
      </c>
      <c r="D32" s="79">
        <v>43083</v>
      </c>
      <c r="E32" s="63">
        <v>3165</v>
      </c>
      <c r="F32" s="63">
        <v>54</v>
      </c>
      <c r="G32" s="63">
        <v>10</v>
      </c>
      <c r="H32" s="63">
        <v>2</v>
      </c>
      <c r="I32" s="63">
        <v>1</v>
      </c>
      <c r="J32" s="63">
        <v>2</v>
      </c>
      <c r="K32" s="63">
        <v>2</v>
      </c>
      <c r="L32" s="63">
        <v>2</v>
      </c>
      <c r="M32" s="63"/>
      <c r="N32" s="63">
        <v>1</v>
      </c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2:25" ht="16.5" customHeight="1">
      <c r="B33" s="63" t="s">
        <v>156</v>
      </c>
      <c r="C33" s="63" t="s">
        <v>160</v>
      </c>
      <c r="D33" s="79">
        <v>43083</v>
      </c>
      <c r="E33" s="63">
        <v>3973</v>
      </c>
      <c r="F33" s="63">
        <v>56</v>
      </c>
      <c r="G33" s="63">
        <v>10</v>
      </c>
      <c r="H33" s="63">
        <v>1</v>
      </c>
      <c r="I33" s="63"/>
      <c r="J33" s="63">
        <v>3</v>
      </c>
      <c r="K33" s="63">
        <v>2</v>
      </c>
      <c r="L33" s="63">
        <v>1</v>
      </c>
      <c r="M33" s="63">
        <v>1</v>
      </c>
      <c r="N33" s="63">
        <v>2</v>
      </c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2:25" ht="16.5" customHeight="1">
      <c r="B34" s="63" t="s">
        <v>157</v>
      </c>
      <c r="C34" s="63" t="s">
        <v>160</v>
      </c>
      <c r="D34" s="79">
        <v>43083</v>
      </c>
      <c r="E34" s="63">
        <v>2743</v>
      </c>
      <c r="F34" s="63">
        <v>68</v>
      </c>
      <c r="G34" s="63">
        <v>10</v>
      </c>
      <c r="H34" s="63">
        <v>2</v>
      </c>
      <c r="I34" s="63">
        <v>3</v>
      </c>
      <c r="J34" s="63">
        <v>2</v>
      </c>
      <c r="K34" s="63"/>
      <c r="L34" s="63">
        <v>2</v>
      </c>
      <c r="M34" s="63"/>
      <c r="N34" s="63">
        <v>1</v>
      </c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2:25" ht="16.5" customHeight="1">
      <c r="B35" s="63" t="s">
        <v>158</v>
      </c>
      <c r="C35" s="63" t="s">
        <v>160</v>
      </c>
      <c r="D35" s="79">
        <v>43083</v>
      </c>
      <c r="E35" s="63">
        <v>2434</v>
      </c>
      <c r="F35" s="63">
        <v>62</v>
      </c>
      <c r="G35" s="63">
        <v>10</v>
      </c>
      <c r="H35" s="63">
        <v>3</v>
      </c>
      <c r="I35" s="63">
        <v>1</v>
      </c>
      <c r="J35" s="63">
        <v>3</v>
      </c>
      <c r="K35" s="63"/>
      <c r="L35" s="63">
        <v>3</v>
      </c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2:25" ht="16.5" customHeight="1">
      <c r="B36" s="63" t="s">
        <v>153</v>
      </c>
      <c r="C36" s="63" t="s">
        <v>161</v>
      </c>
      <c r="D36" s="79">
        <v>43083</v>
      </c>
      <c r="E36" s="63">
        <v>371</v>
      </c>
      <c r="F36" s="63">
        <v>121</v>
      </c>
      <c r="G36" s="63">
        <v>10</v>
      </c>
      <c r="H36" s="63">
        <v>9</v>
      </c>
      <c r="I36" s="63">
        <v>1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7" spans="2:25" ht="16.5" customHeight="1">
      <c r="B37" s="63" t="s">
        <v>154</v>
      </c>
      <c r="C37" s="63" t="s">
        <v>161</v>
      </c>
      <c r="D37" s="79">
        <v>43083</v>
      </c>
      <c r="E37" s="63">
        <v>559</v>
      </c>
      <c r="F37" s="63">
        <v>100</v>
      </c>
      <c r="G37" s="63">
        <v>10</v>
      </c>
      <c r="H37" s="63">
        <v>8</v>
      </c>
      <c r="I37" s="63">
        <v>2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</row>
    <row r="38" spans="2:25" ht="16.5" customHeight="1">
      <c r="B38" s="63" t="s">
        <v>155</v>
      </c>
      <c r="C38" s="63" t="s">
        <v>161</v>
      </c>
      <c r="D38" s="79">
        <v>43083</v>
      </c>
      <c r="E38" s="63">
        <v>167</v>
      </c>
      <c r="F38" s="63">
        <v>46</v>
      </c>
      <c r="G38" s="63">
        <v>10</v>
      </c>
      <c r="H38" s="63">
        <v>10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</row>
    <row r="39" spans="2:25" ht="16.5" customHeight="1">
      <c r="B39" s="63" t="s">
        <v>156</v>
      </c>
      <c r="C39" s="63" t="s">
        <v>161</v>
      </c>
      <c r="D39" s="79">
        <v>43083</v>
      </c>
      <c r="E39" s="63">
        <v>446</v>
      </c>
      <c r="F39" s="63">
        <v>60</v>
      </c>
      <c r="G39" s="63">
        <v>10</v>
      </c>
      <c r="H39" s="63">
        <v>10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</row>
    <row r="40" spans="2:25" ht="16.5" customHeight="1">
      <c r="B40" s="63" t="s">
        <v>157</v>
      </c>
      <c r="C40" s="63" t="s">
        <v>161</v>
      </c>
      <c r="D40" s="79">
        <v>43083</v>
      </c>
      <c r="E40" s="63">
        <v>171</v>
      </c>
      <c r="F40" s="63">
        <v>42</v>
      </c>
      <c r="G40" s="63">
        <v>10</v>
      </c>
      <c r="H40" s="63">
        <v>10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</row>
    <row r="41" spans="2:25" ht="16.5" customHeight="1">
      <c r="B41" s="63" t="s">
        <v>158</v>
      </c>
      <c r="C41" s="63" t="s">
        <v>161</v>
      </c>
      <c r="D41" s="79">
        <v>43083</v>
      </c>
      <c r="E41" s="63">
        <v>456</v>
      </c>
      <c r="F41" s="63">
        <v>112</v>
      </c>
      <c r="G41" s="63">
        <v>10</v>
      </c>
      <c r="H41" s="63">
        <v>9</v>
      </c>
      <c r="I41" s="63">
        <v>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2:25" ht="16.5" customHeight="1">
      <c r="B42" s="63" t="s">
        <v>153</v>
      </c>
      <c r="C42" s="63" t="s">
        <v>122</v>
      </c>
      <c r="D42" s="79">
        <v>43083</v>
      </c>
      <c r="E42" s="63">
        <v>3</v>
      </c>
      <c r="F42" s="63">
        <v>133</v>
      </c>
      <c r="G42" s="63">
        <v>10</v>
      </c>
      <c r="H42" s="63">
        <v>10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</row>
    <row r="43" spans="2:25" s="1" customFormat="1" ht="16.5" customHeight="1">
      <c r="B43" s="63" t="s">
        <v>154</v>
      </c>
      <c r="C43" s="63" t="s">
        <v>122</v>
      </c>
      <c r="D43" s="79">
        <v>43083</v>
      </c>
      <c r="E43" s="63">
        <v>6</v>
      </c>
      <c r="F43" s="63">
        <v>67</v>
      </c>
      <c r="G43" s="63">
        <v>10</v>
      </c>
      <c r="H43" s="63">
        <v>10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</row>
    <row r="44" spans="2:25" s="1" customFormat="1" ht="16.5" customHeight="1">
      <c r="B44" s="63" t="s">
        <v>155</v>
      </c>
      <c r="C44" s="63" t="s">
        <v>122</v>
      </c>
      <c r="D44" s="79">
        <v>43083</v>
      </c>
      <c r="E44" s="63">
        <v>8</v>
      </c>
      <c r="F44" s="63">
        <v>112</v>
      </c>
      <c r="G44" s="63">
        <v>10</v>
      </c>
      <c r="H44" s="63">
        <v>10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</row>
    <row r="45" spans="2:25" s="1" customFormat="1" ht="16.5" customHeight="1">
      <c r="B45" s="63" t="s">
        <v>156</v>
      </c>
      <c r="C45" s="63" t="s">
        <v>122</v>
      </c>
      <c r="D45" s="79">
        <v>43083</v>
      </c>
      <c r="E45" s="63">
        <v>20</v>
      </c>
      <c r="F45" s="63">
        <v>70</v>
      </c>
      <c r="G45" s="63">
        <v>10</v>
      </c>
      <c r="H45" s="63">
        <v>10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</row>
    <row r="46" spans="2:25" s="1" customFormat="1" ht="16.5" customHeight="1">
      <c r="B46" s="63" t="s">
        <v>157</v>
      </c>
      <c r="C46" s="63" t="s">
        <v>122</v>
      </c>
      <c r="D46" s="79">
        <v>43083</v>
      </c>
      <c r="E46" s="63">
        <v>18</v>
      </c>
      <c r="F46" s="63">
        <v>61</v>
      </c>
      <c r="G46" s="63">
        <v>10</v>
      </c>
      <c r="H46" s="63">
        <v>10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2:25" s="1" customFormat="1" ht="16.5" customHeight="1">
      <c r="B47" s="63" t="s">
        <v>158</v>
      </c>
      <c r="C47" s="63" t="s">
        <v>122</v>
      </c>
      <c r="D47" s="79">
        <v>43083</v>
      </c>
      <c r="E47" s="63">
        <v>13</v>
      </c>
      <c r="F47" s="63">
        <v>62</v>
      </c>
      <c r="G47" s="63">
        <v>10</v>
      </c>
      <c r="H47" s="63">
        <v>10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2:25" s="1" customFormat="1" ht="16.5" customHeight="1">
      <c r="B48" s="63" t="s">
        <v>153</v>
      </c>
      <c r="C48" s="63" t="s">
        <v>70</v>
      </c>
      <c r="D48" s="79">
        <v>43083</v>
      </c>
      <c r="E48" s="63">
        <v>34</v>
      </c>
      <c r="F48" s="63">
        <v>59</v>
      </c>
      <c r="G48" s="63">
        <v>10</v>
      </c>
      <c r="H48" s="63">
        <v>10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2:25" ht="16.5" customHeight="1">
      <c r="B49" s="63" t="s">
        <v>154</v>
      </c>
      <c r="C49" s="63" t="s">
        <v>70</v>
      </c>
      <c r="D49" s="79">
        <v>43083</v>
      </c>
      <c r="E49" s="63">
        <v>115</v>
      </c>
      <c r="F49" s="63">
        <v>237</v>
      </c>
      <c r="G49" s="63">
        <v>10</v>
      </c>
      <c r="H49" s="63">
        <v>9</v>
      </c>
      <c r="I49" s="63">
        <v>1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2:25" ht="16.5" customHeight="1">
      <c r="B50" s="63" t="s">
        <v>155</v>
      </c>
      <c r="C50" s="63" t="s">
        <v>70</v>
      </c>
      <c r="D50" s="79">
        <v>43083</v>
      </c>
      <c r="E50" s="63">
        <v>29</v>
      </c>
      <c r="F50" s="63">
        <v>97</v>
      </c>
      <c r="G50" s="63">
        <v>10</v>
      </c>
      <c r="H50" s="63">
        <v>10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</row>
    <row r="51" spans="2:25" ht="16.5" customHeight="1">
      <c r="B51" s="63" t="s">
        <v>156</v>
      </c>
      <c r="C51" s="63" t="s">
        <v>70</v>
      </c>
      <c r="D51" s="79">
        <v>43083</v>
      </c>
      <c r="E51" s="63">
        <v>61</v>
      </c>
      <c r="F51" s="63">
        <v>95</v>
      </c>
      <c r="G51" s="63">
        <v>10</v>
      </c>
      <c r="H51" s="63">
        <v>10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</row>
    <row r="52" spans="2:25" ht="16.5" customHeight="1">
      <c r="B52" s="63" t="s">
        <v>157</v>
      </c>
      <c r="C52" s="63" t="s">
        <v>70</v>
      </c>
      <c r="D52" s="79">
        <v>43083</v>
      </c>
      <c r="E52" s="63">
        <v>68</v>
      </c>
      <c r="F52" s="63">
        <v>93</v>
      </c>
      <c r="G52" s="63">
        <v>10</v>
      </c>
      <c r="H52" s="63">
        <v>10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</row>
    <row r="53" spans="2:25" ht="16.5" customHeight="1">
      <c r="B53" s="63" t="s">
        <v>158</v>
      </c>
      <c r="C53" s="63" t="s">
        <v>70</v>
      </c>
      <c r="D53" s="79">
        <v>43083</v>
      </c>
      <c r="E53" s="63">
        <v>100</v>
      </c>
      <c r="F53" s="63">
        <v>106</v>
      </c>
      <c r="G53" s="63">
        <v>10</v>
      </c>
      <c r="H53" s="63">
        <v>10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</row>
    <row r="54" spans="2:25" ht="16.5" customHeight="1">
      <c r="B54" s="63" t="s">
        <v>153</v>
      </c>
      <c r="C54" s="63" t="s">
        <v>37</v>
      </c>
      <c r="D54" s="79">
        <v>43083</v>
      </c>
      <c r="E54" s="63">
        <v>6305</v>
      </c>
      <c r="F54" s="63">
        <v>38</v>
      </c>
      <c r="G54" s="63">
        <v>10</v>
      </c>
      <c r="H54" s="63"/>
      <c r="I54" s="63"/>
      <c r="J54" s="63"/>
      <c r="K54" s="63">
        <v>1</v>
      </c>
      <c r="L54" s="63">
        <v>2</v>
      </c>
      <c r="M54" s="63">
        <v>3</v>
      </c>
      <c r="N54" s="63">
        <v>2</v>
      </c>
      <c r="O54" s="63">
        <v>1</v>
      </c>
      <c r="P54" s="63">
        <v>1</v>
      </c>
      <c r="Q54" s="63"/>
      <c r="R54" s="63"/>
      <c r="S54" s="63"/>
      <c r="T54" s="63"/>
      <c r="U54" s="63"/>
      <c r="V54" s="63"/>
      <c r="W54" s="63"/>
      <c r="X54" s="63"/>
      <c r="Y54" s="63"/>
    </row>
    <row r="55" spans="2:25" ht="16.5" customHeight="1">
      <c r="B55" s="63" t="s">
        <v>154</v>
      </c>
      <c r="C55" s="63" t="s">
        <v>37</v>
      </c>
      <c r="D55" s="79">
        <v>43083</v>
      </c>
      <c r="E55" s="63">
        <v>4202</v>
      </c>
      <c r="F55" s="63">
        <v>67</v>
      </c>
      <c r="G55" s="63">
        <v>10</v>
      </c>
      <c r="H55" s="63"/>
      <c r="I55" s="63">
        <v>3</v>
      </c>
      <c r="J55" s="63"/>
      <c r="K55" s="63">
        <v>2</v>
      </c>
      <c r="L55" s="63">
        <v>2</v>
      </c>
      <c r="M55" s="63">
        <v>2</v>
      </c>
      <c r="N55" s="63"/>
      <c r="O55" s="63"/>
      <c r="P55" s="63">
        <v>1</v>
      </c>
      <c r="Q55" s="63"/>
      <c r="R55" s="63"/>
      <c r="S55" s="63"/>
      <c r="T55" s="63"/>
      <c r="U55" s="63"/>
      <c r="V55" s="63"/>
      <c r="W55" s="63"/>
      <c r="X55" s="63"/>
      <c r="Y55" s="63"/>
    </row>
    <row r="56" spans="2:25" ht="16.5" customHeight="1">
      <c r="B56" s="63" t="s">
        <v>155</v>
      </c>
      <c r="C56" s="63" t="s">
        <v>37</v>
      </c>
      <c r="D56" s="79">
        <v>43083</v>
      </c>
      <c r="E56" s="63">
        <v>4924</v>
      </c>
      <c r="F56" s="63">
        <v>44</v>
      </c>
      <c r="G56" s="63">
        <v>10</v>
      </c>
      <c r="H56" s="63"/>
      <c r="I56" s="63">
        <v>1</v>
      </c>
      <c r="J56" s="63">
        <v>1</v>
      </c>
      <c r="K56" s="63">
        <v>2</v>
      </c>
      <c r="L56" s="63">
        <v>1</v>
      </c>
      <c r="M56" s="63">
        <v>2</v>
      </c>
      <c r="N56" s="63">
        <v>2</v>
      </c>
      <c r="O56" s="63">
        <v>1</v>
      </c>
      <c r="P56" s="63"/>
      <c r="Q56" s="63"/>
      <c r="R56" s="63"/>
      <c r="S56" s="63"/>
      <c r="T56" s="63"/>
      <c r="U56" s="63"/>
      <c r="V56" s="63"/>
      <c r="W56" s="63"/>
      <c r="X56" s="63"/>
      <c r="Y56" s="63"/>
    </row>
    <row r="57" spans="2:25" ht="16.5" customHeight="1">
      <c r="B57" s="63" t="s">
        <v>156</v>
      </c>
      <c r="C57" s="63" t="s">
        <v>37</v>
      </c>
      <c r="D57" s="79">
        <v>43083</v>
      </c>
      <c r="E57" s="63">
        <v>3592</v>
      </c>
      <c r="F57" s="63">
        <v>41</v>
      </c>
      <c r="G57" s="63">
        <v>10</v>
      </c>
      <c r="H57" s="63"/>
      <c r="I57" s="63">
        <v>2</v>
      </c>
      <c r="J57" s="63">
        <v>1</v>
      </c>
      <c r="K57" s="63">
        <v>4</v>
      </c>
      <c r="L57" s="63"/>
      <c r="M57" s="63">
        <v>3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</row>
    <row r="58" spans="2:25" ht="16.5" customHeight="1">
      <c r="B58" s="63" t="s">
        <v>157</v>
      </c>
      <c r="C58" s="63" t="s">
        <v>37</v>
      </c>
      <c r="D58" s="79">
        <v>43083</v>
      </c>
      <c r="E58" s="63">
        <v>4197</v>
      </c>
      <c r="F58" s="63">
        <v>34</v>
      </c>
      <c r="G58" s="63">
        <v>10</v>
      </c>
      <c r="H58" s="63"/>
      <c r="I58" s="63">
        <v>1</v>
      </c>
      <c r="J58" s="63">
        <v>1</v>
      </c>
      <c r="K58" s="63">
        <v>2</v>
      </c>
      <c r="L58" s="63">
        <v>4</v>
      </c>
      <c r="M58" s="63">
        <v>1</v>
      </c>
      <c r="N58" s="63">
        <v>1</v>
      </c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</row>
    <row r="59" spans="2:25" ht="16.5" customHeight="1">
      <c r="B59" s="63" t="s">
        <v>158</v>
      </c>
      <c r="C59" s="63" t="s">
        <v>37</v>
      </c>
      <c r="D59" s="79">
        <v>43083</v>
      </c>
      <c r="E59" s="63">
        <v>6218</v>
      </c>
      <c r="F59" s="63">
        <v>45</v>
      </c>
      <c r="G59" s="63">
        <v>10</v>
      </c>
      <c r="H59" s="63"/>
      <c r="I59" s="63">
        <v>2</v>
      </c>
      <c r="J59" s="63"/>
      <c r="K59" s="63"/>
      <c r="L59" s="63"/>
      <c r="M59" s="63">
        <v>1</v>
      </c>
      <c r="N59" s="63">
        <v>5</v>
      </c>
      <c r="O59" s="63">
        <v>1</v>
      </c>
      <c r="P59" s="63">
        <v>1</v>
      </c>
      <c r="Q59" s="63"/>
      <c r="R59" s="63"/>
      <c r="S59" s="63"/>
      <c r="T59" s="63"/>
      <c r="U59" s="63"/>
      <c r="V59" s="63"/>
      <c r="W59" s="63"/>
      <c r="X59" s="63"/>
      <c r="Y59" s="63"/>
    </row>
    <row r="60" spans="2:25" ht="16.5" customHeight="1">
      <c r="B60" s="63" t="s">
        <v>153</v>
      </c>
      <c r="C60" s="63" t="s">
        <v>74</v>
      </c>
      <c r="D60" s="79">
        <v>43083</v>
      </c>
      <c r="E60" s="63">
        <v>6318</v>
      </c>
      <c r="F60" s="63">
        <v>33</v>
      </c>
      <c r="G60" s="63">
        <v>10</v>
      </c>
      <c r="H60" s="63"/>
      <c r="I60" s="63"/>
      <c r="J60" s="63">
        <v>1</v>
      </c>
      <c r="K60" s="63">
        <v>1</v>
      </c>
      <c r="L60" s="63">
        <v>1</v>
      </c>
      <c r="M60" s="63">
        <v>1</v>
      </c>
      <c r="N60" s="63">
        <v>4</v>
      </c>
      <c r="O60" s="63">
        <v>2</v>
      </c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2:25" ht="16.5" customHeight="1">
      <c r="B61" s="63" t="s">
        <v>154</v>
      </c>
      <c r="C61" s="63" t="s">
        <v>74</v>
      </c>
      <c r="D61" s="79">
        <v>43083</v>
      </c>
      <c r="E61" s="63">
        <v>5989</v>
      </c>
      <c r="F61" s="63">
        <v>38</v>
      </c>
      <c r="G61" s="63">
        <v>10</v>
      </c>
      <c r="H61" s="63"/>
      <c r="I61" s="63">
        <v>1</v>
      </c>
      <c r="J61" s="63"/>
      <c r="K61" s="63">
        <v>1</v>
      </c>
      <c r="L61" s="63"/>
      <c r="M61" s="63">
        <v>3</v>
      </c>
      <c r="N61" s="63">
        <v>3</v>
      </c>
      <c r="O61" s="63">
        <v>2</v>
      </c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2:25" ht="16.5" customHeight="1">
      <c r="B62" s="63" t="s">
        <v>155</v>
      </c>
      <c r="C62" s="63" t="s">
        <v>74</v>
      </c>
      <c r="D62" s="79">
        <v>43083</v>
      </c>
      <c r="E62" s="63">
        <v>6755</v>
      </c>
      <c r="F62" s="63">
        <v>43</v>
      </c>
      <c r="G62" s="63">
        <v>10</v>
      </c>
      <c r="H62" s="63"/>
      <c r="I62" s="63"/>
      <c r="J62" s="63">
        <v>1</v>
      </c>
      <c r="K62" s="63">
        <v>1</v>
      </c>
      <c r="L62" s="63">
        <v>2</v>
      </c>
      <c r="M62" s="63"/>
      <c r="N62" s="63">
        <v>1</v>
      </c>
      <c r="O62" s="63">
        <v>4</v>
      </c>
      <c r="P62" s="63">
        <v>1</v>
      </c>
      <c r="Q62" s="63"/>
      <c r="R62" s="63"/>
      <c r="S62" s="63"/>
      <c r="T62" s="63"/>
      <c r="U62" s="63"/>
      <c r="V62" s="63"/>
      <c r="W62" s="63"/>
      <c r="X62" s="63"/>
      <c r="Y62" s="63"/>
    </row>
    <row r="63" spans="2:25" ht="16.5" customHeight="1">
      <c r="B63" s="63" t="s">
        <v>156</v>
      </c>
      <c r="C63" s="63" t="s">
        <v>74</v>
      </c>
      <c r="D63" s="79">
        <v>43083</v>
      </c>
      <c r="E63" s="63">
        <v>4663</v>
      </c>
      <c r="F63" s="63">
        <v>60</v>
      </c>
      <c r="G63" s="63">
        <v>10</v>
      </c>
      <c r="H63" s="63">
        <v>1</v>
      </c>
      <c r="I63" s="63"/>
      <c r="J63" s="63">
        <v>2</v>
      </c>
      <c r="K63" s="63">
        <v>2</v>
      </c>
      <c r="L63" s="63">
        <v>1</v>
      </c>
      <c r="M63" s="63">
        <v>1</v>
      </c>
      <c r="N63" s="63">
        <v>1</v>
      </c>
      <c r="O63" s="63">
        <v>2</v>
      </c>
      <c r="P63" s="63"/>
      <c r="Q63" s="63"/>
      <c r="R63" s="63"/>
      <c r="S63" s="63"/>
      <c r="T63" s="63"/>
      <c r="U63" s="63"/>
      <c r="V63" s="63"/>
      <c r="W63" s="63"/>
      <c r="X63" s="63"/>
      <c r="Y63" s="63"/>
    </row>
    <row r="64" spans="2:25" ht="16.5" customHeight="1">
      <c r="B64" s="63" t="s">
        <v>157</v>
      </c>
      <c r="C64" s="63" t="s">
        <v>74</v>
      </c>
      <c r="D64" s="79">
        <v>43083</v>
      </c>
      <c r="E64" s="63">
        <v>3860</v>
      </c>
      <c r="F64" s="63">
        <v>36</v>
      </c>
      <c r="G64" s="63">
        <v>10</v>
      </c>
      <c r="H64" s="63"/>
      <c r="I64" s="63"/>
      <c r="J64" s="63">
        <v>3</v>
      </c>
      <c r="K64" s="63">
        <v>2</v>
      </c>
      <c r="L64" s="63">
        <v>3</v>
      </c>
      <c r="M64" s="63">
        <v>1</v>
      </c>
      <c r="N64" s="63">
        <v>1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</row>
    <row r="65" spans="2:25" ht="16.5" customHeight="1">
      <c r="B65" s="63" t="s">
        <v>158</v>
      </c>
      <c r="C65" s="63" t="s">
        <v>74</v>
      </c>
      <c r="D65" s="79">
        <v>43083</v>
      </c>
      <c r="E65" s="63">
        <v>5781</v>
      </c>
      <c r="F65" s="63">
        <v>64</v>
      </c>
      <c r="G65" s="63">
        <v>10</v>
      </c>
      <c r="H65" s="63">
        <v>1</v>
      </c>
      <c r="I65" s="63">
        <v>1</v>
      </c>
      <c r="J65" s="63">
        <v>1</v>
      </c>
      <c r="K65" s="63"/>
      <c r="L65" s="63">
        <v>1</v>
      </c>
      <c r="M65" s="63">
        <v>1</v>
      </c>
      <c r="N65" s="63">
        <v>2</v>
      </c>
      <c r="O65" s="63">
        <v>2</v>
      </c>
      <c r="P65" s="63"/>
      <c r="Q65" s="63">
        <v>1</v>
      </c>
      <c r="R65" s="63"/>
      <c r="S65" s="63"/>
      <c r="T65" s="63"/>
      <c r="U65" s="63"/>
      <c r="V65" s="63"/>
      <c r="W65" s="63"/>
      <c r="X65" s="63"/>
      <c r="Y65" s="63"/>
    </row>
    <row r="66" spans="2:25" ht="15" customHeight="1"/>
    <row r="67" spans="2:25">
      <c r="B67" s="65" t="s">
        <v>78</v>
      </c>
    </row>
    <row r="68" spans="2:25">
      <c r="B68" s="80" t="s">
        <v>162</v>
      </c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</row>
    <row r="69" spans="2:25">
      <c r="B69" s="83" t="s">
        <v>163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</row>
    <row r="70" spans="2:25">
      <c r="B70" s="83" t="s">
        <v>164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</row>
    <row r="71" spans="2:25">
      <c r="B71" s="83" t="s">
        <v>165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</row>
    <row r="72" spans="2:25">
      <c r="B72" s="89" t="s">
        <v>166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42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6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9 D12:D6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2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2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G24:G29 D24:D65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C2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9 D30:D6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B3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B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B4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8:B5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4:B5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0:B65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6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0"/>
  <sheetViews>
    <sheetView tabSelected="1" topLeftCell="A28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6" t="s">
        <v>2</v>
      </c>
    </row>
    <row r="2" spans="1:25" ht="20.25">
      <c r="B2" s="109" t="s">
        <v>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8</v>
      </c>
      <c r="F5" s="15"/>
      <c r="G5" s="111" t="s">
        <v>9</v>
      </c>
      <c r="H5" s="111"/>
      <c r="I5" s="16"/>
      <c r="J5" s="112">
        <v>43111</v>
      </c>
      <c r="K5" s="112"/>
      <c r="L5" s="112"/>
      <c r="M5" s="112"/>
      <c r="N5" s="112"/>
      <c r="O5" s="16"/>
      <c r="P5" s="17" t="s">
        <v>10</v>
      </c>
      <c r="Q5" s="18"/>
      <c r="R5" s="19"/>
      <c r="S5" s="14"/>
      <c r="T5" s="14"/>
      <c r="U5" s="113">
        <v>43122</v>
      </c>
      <c r="V5" s="114"/>
      <c r="W5" s="114"/>
      <c r="X5" s="114"/>
      <c r="Y5" s="20"/>
    </row>
    <row r="6" spans="1:25">
      <c r="A6" s="7"/>
      <c r="B6" s="21" t="s">
        <v>11</v>
      </c>
      <c r="C6" s="22" t="s">
        <v>12</v>
      </c>
      <c r="D6" s="23"/>
      <c r="E6" s="24" t="s">
        <v>13</v>
      </c>
      <c r="F6" s="25"/>
      <c r="G6" s="115" t="s">
        <v>14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15</v>
      </c>
      <c r="Q6" s="28"/>
      <c r="R6" s="28"/>
      <c r="S6" s="26"/>
      <c r="T6" s="28"/>
      <c r="U6" s="117"/>
      <c r="V6" s="117"/>
      <c r="W6" s="117"/>
      <c r="X6" s="117"/>
      <c r="Y6" s="29" t="s">
        <v>16</v>
      </c>
    </row>
    <row r="7" spans="1:25">
      <c r="A7" s="30"/>
      <c r="B7" s="31" t="s">
        <v>17</v>
      </c>
      <c r="C7" s="22" t="s">
        <v>18</v>
      </c>
      <c r="D7" s="23"/>
      <c r="E7" s="32"/>
      <c r="F7" s="33"/>
      <c r="G7" s="115" t="s">
        <v>19</v>
      </c>
      <c r="H7" s="115"/>
      <c r="I7" s="26"/>
      <c r="J7" s="118"/>
      <c r="K7" s="118"/>
      <c r="L7" s="118"/>
      <c r="M7" s="118"/>
      <c r="N7" s="118"/>
      <c r="O7" s="26"/>
      <c r="P7" s="27" t="s">
        <v>20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25</v>
      </c>
      <c r="D10" s="53">
        <f>ROUNDDOWN((J5-J6+1)/7,0)</f>
        <v>20</v>
      </c>
      <c r="E10" s="54" t="s">
        <v>26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33</v>
      </c>
      <c r="C12" s="61" t="s">
        <v>34</v>
      </c>
      <c r="D12" s="62">
        <v>43111</v>
      </c>
      <c r="E12" s="60">
        <v>15</v>
      </c>
      <c r="F12" s="60">
        <v>56</v>
      </c>
      <c r="G12" s="60">
        <v>10</v>
      </c>
      <c r="H12" s="60">
        <v>10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3"/>
      <c r="X12" s="63"/>
      <c r="Y12" s="63"/>
    </row>
    <row r="13" spans="1:25">
      <c r="B13" s="63" t="s">
        <v>35</v>
      </c>
      <c r="C13" s="63" t="s">
        <v>34</v>
      </c>
      <c r="D13" s="62">
        <v>43111</v>
      </c>
      <c r="E13" s="63">
        <v>16</v>
      </c>
      <c r="F13" s="63">
        <v>94</v>
      </c>
      <c r="G13" s="63">
        <v>10</v>
      </c>
      <c r="H13" s="63">
        <v>10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5">
      <c r="B14" s="63" t="s">
        <v>36</v>
      </c>
      <c r="C14" s="63" t="s">
        <v>34</v>
      </c>
      <c r="D14" s="62">
        <v>43111</v>
      </c>
      <c r="E14" s="63">
        <v>14</v>
      </c>
      <c r="F14" s="63">
        <v>50</v>
      </c>
      <c r="G14" s="63">
        <v>10</v>
      </c>
      <c r="H14" s="63">
        <v>10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</row>
    <row r="15" spans="1:25">
      <c r="B15" s="60" t="s">
        <v>33</v>
      </c>
      <c r="C15" s="63" t="s">
        <v>167</v>
      </c>
      <c r="D15" s="62">
        <v>43111</v>
      </c>
      <c r="E15" s="64">
        <v>12489.5</v>
      </c>
      <c r="F15" s="63">
        <v>43</v>
      </c>
      <c r="G15" s="63">
        <v>10</v>
      </c>
      <c r="H15" s="63"/>
      <c r="I15" s="63"/>
      <c r="J15" s="63">
        <v>1</v>
      </c>
      <c r="K15" s="63"/>
      <c r="L15" s="63"/>
      <c r="M15" s="63"/>
      <c r="N15" s="63">
        <v>2</v>
      </c>
      <c r="O15" s="63"/>
      <c r="P15" s="63">
        <v>1</v>
      </c>
      <c r="Q15" s="63"/>
      <c r="R15" s="63">
        <v>5</v>
      </c>
      <c r="S15" s="63">
        <v>1</v>
      </c>
      <c r="T15" s="63"/>
      <c r="U15" s="63"/>
      <c r="V15" s="63"/>
      <c r="W15" s="63"/>
      <c r="X15" s="63"/>
      <c r="Y15" s="63"/>
    </row>
    <row r="16" spans="1:25">
      <c r="B16" s="63" t="s">
        <v>35</v>
      </c>
      <c r="C16" s="63" t="s">
        <v>168</v>
      </c>
      <c r="D16" s="62">
        <v>43111</v>
      </c>
      <c r="E16" s="63">
        <v>4557</v>
      </c>
      <c r="F16" s="63">
        <v>65</v>
      </c>
      <c r="G16" s="63">
        <v>10</v>
      </c>
      <c r="H16" s="63">
        <v>2</v>
      </c>
      <c r="I16" s="63"/>
      <c r="J16" s="63">
        <v>1</v>
      </c>
      <c r="K16" s="63">
        <v>1</v>
      </c>
      <c r="L16" s="63">
        <v>3</v>
      </c>
      <c r="M16" s="63"/>
      <c r="N16" s="63">
        <v>1</v>
      </c>
      <c r="O16" s="63">
        <v>2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</row>
    <row r="17" spans="2:25">
      <c r="B17" s="63" t="s">
        <v>36</v>
      </c>
      <c r="C17" s="63" t="s">
        <v>168</v>
      </c>
      <c r="D17" s="62">
        <v>43111</v>
      </c>
      <c r="E17" s="63">
        <v>12495</v>
      </c>
      <c r="F17" s="63">
        <v>68</v>
      </c>
      <c r="G17" s="63">
        <v>10</v>
      </c>
      <c r="H17" s="63"/>
      <c r="I17" s="63"/>
      <c r="J17" s="63">
        <v>1</v>
      </c>
      <c r="K17" s="63"/>
      <c r="L17" s="63">
        <v>2</v>
      </c>
      <c r="M17" s="63">
        <v>1</v>
      </c>
      <c r="N17" s="63">
        <v>1</v>
      </c>
      <c r="O17" s="63"/>
      <c r="P17" s="63"/>
      <c r="Q17" s="63"/>
      <c r="R17" s="63"/>
      <c r="S17" s="63">
        <v>2</v>
      </c>
      <c r="T17" s="63">
        <v>3</v>
      </c>
      <c r="U17" s="63"/>
      <c r="V17" s="63"/>
      <c r="W17" s="63"/>
      <c r="X17" s="63"/>
      <c r="Y17" s="63"/>
    </row>
    <row r="18" spans="2:25">
      <c r="B18" s="60" t="s">
        <v>33</v>
      </c>
      <c r="C18" s="63" t="s">
        <v>37</v>
      </c>
      <c r="D18" s="62">
        <v>43111</v>
      </c>
      <c r="E18" s="63">
        <v>15003</v>
      </c>
      <c r="F18" s="63">
        <v>32</v>
      </c>
      <c r="G18" s="63">
        <v>10</v>
      </c>
      <c r="H18" s="63"/>
      <c r="I18" s="63"/>
      <c r="J18" s="63"/>
      <c r="K18" s="63"/>
      <c r="L18" s="63"/>
      <c r="M18" s="63"/>
      <c r="N18" s="63">
        <v>1</v>
      </c>
      <c r="O18" s="63"/>
      <c r="P18" s="63">
        <v>2</v>
      </c>
      <c r="Q18" s="63">
        <v>1</v>
      </c>
      <c r="R18" s="63">
        <v>3</v>
      </c>
      <c r="S18" s="63">
        <v>1</v>
      </c>
      <c r="T18" s="63">
        <v>2</v>
      </c>
      <c r="U18" s="63"/>
      <c r="V18" s="63"/>
      <c r="W18" s="63"/>
      <c r="X18" s="63"/>
      <c r="Y18" s="63"/>
    </row>
    <row r="19" spans="2:25">
      <c r="B19" s="63" t="s">
        <v>35</v>
      </c>
      <c r="C19" s="63" t="s">
        <v>37</v>
      </c>
      <c r="D19" s="62">
        <v>43111</v>
      </c>
      <c r="E19" s="63">
        <v>6575</v>
      </c>
      <c r="F19" s="63">
        <v>42</v>
      </c>
      <c r="G19" s="63">
        <v>10</v>
      </c>
      <c r="H19" s="63"/>
      <c r="I19" s="63"/>
      <c r="J19" s="63"/>
      <c r="K19" s="63">
        <v>1</v>
      </c>
      <c r="L19" s="63">
        <v>1</v>
      </c>
      <c r="M19" s="63">
        <v>4</v>
      </c>
      <c r="N19" s="63">
        <v>2</v>
      </c>
      <c r="O19" s="63">
        <v>1</v>
      </c>
      <c r="P19" s="63"/>
      <c r="Q19" s="63">
        <v>1</v>
      </c>
      <c r="R19" s="63"/>
      <c r="S19" s="63"/>
      <c r="T19" s="63"/>
      <c r="U19" s="63"/>
      <c r="V19" s="63"/>
      <c r="W19" s="63"/>
      <c r="X19" s="63"/>
      <c r="Y19" s="63"/>
    </row>
    <row r="20" spans="2:25">
      <c r="B20" s="63" t="s">
        <v>36</v>
      </c>
      <c r="C20" s="63" t="s">
        <v>37</v>
      </c>
      <c r="D20" s="62">
        <v>43111</v>
      </c>
      <c r="E20" s="63">
        <v>13772</v>
      </c>
      <c r="F20" s="63">
        <v>21</v>
      </c>
      <c r="G20" s="63">
        <v>10</v>
      </c>
      <c r="H20" s="63"/>
      <c r="I20" s="63"/>
      <c r="J20" s="63"/>
      <c r="K20" s="63"/>
      <c r="L20" s="63"/>
      <c r="M20" s="63"/>
      <c r="N20" s="63"/>
      <c r="O20" s="63">
        <v>1</v>
      </c>
      <c r="P20" s="63"/>
      <c r="Q20" s="63">
        <v>5</v>
      </c>
      <c r="R20" s="63">
        <v>3</v>
      </c>
      <c r="S20" s="63">
        <v>1</v>
      </c>
      <c r="T20" s="63"/>
      <c r="U20" s="63"/>
      <c r="V20" s="63"/>
      <c r="W20" s="63"/>
      <c r="X20" s="63"/>
      <c r="Y20" s="63"/>
    </row>
    <row r="21" spans="2:25">
      <c r="B21" s="60" t="s">
        <v>33</v>
      </c>
      <c r="C21" s="63" t="s">
        <v>38</v>
      </c>
      <c r="D21" s="62">
        <v>43111</v>
      </c>
      <c r="E21" s="63">
        <v>2369</v>
      </c>
      <c r="F21" s="63">
        <v>53</v>
      </c>
      <c r="G21" s="63">
        <v>10</v>
      </c>
      <c r="H21" s="63">
        <v>1</v>
      </c>
      <c r="I21" s="63"/>
      <c r="J21" s="63">
        <v>4</v>
      </c>
      <c r="K21" s="63">
        <v>2</v>
      </c>
      <c r="L21" s="63">
        <v>2</v>
      </c>
      <c r="M21" s="63">
        <v>1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2:25">
      <c r="B22" s="63" t="s">
        <v>35</v>
      </c>
      <c r="C22" s="63" t="s">
        <v>38</v>
      </c>
      <c r="D22" s="62">
        <v>43111</v>
      </c>
      <c r="E22" s="63">
        <v>1176</v>
      </c>
      <c r="F22" s="63">
        <v>57</v>
      </c>
      <c r="G22" s="63">
        <v>10</v>
      </c>
      <c r="H22" s="63">
        <v>3</v>
      </c>
      <c r="I22" s="63">
        <v>2</v>
      </c>
      <c r="J22" s="63">
        <v>4</v>
      </c>
      <c r="K22" s="63">
        <v>1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63" t="s">
        <v>36</v>
      </c>
      <c r="C23" s="63" t="s">
        <v>38</v>
      </c>
      <c r="D23" s="62">
        <v>43111</v>
      </c>
      <c r="E23" s="63">
        <v>2328</v>
      </c>
      <c r="F23" s="63">
        <v>55</v>
      </c>
      <c r="G23" s="63">
        <v>10</v>
      </c>
      <c r="H23" s="63">
        <v>1</v>
      </c>
      <c r="I23" s="63">
        <v>1</v>
      </c>
      <c r="J23" s="63">
        <v>2</v>
      </c>
      <c r="K23" s="63">
        <v>3</v>
      </c>
      <c r="L23" s="63">
        <v>2</v>
      </c>
      <c r="M23" s="63">
        <v>1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60" t="s">
        <v>33</v>
      </c>
      <c r="C24" s="63" t="s">
        <v>39</v>
      </c>
      <c r="D24" s="62">
        <v>43111</v>
      </c>
      <c r="E24" s="63">
        <v>9148</v>
      </c>
      <c r="F24" s="63">
        <v>27</v>
      </c>
      <c r="G24" s="63">
        <v>10</v>
      </c>
      <c r="H24" s="63"/>
      <c r="I24" s="63"/>
      <c r="J24" s="63"/>
      <c r="K24" s="63"/>
      <c r="L24" s="63"/>
      <c r="M24" s="63"/>
      <c r="N24" s="63">
        <v>1</v>
      </c>
      <c r="O24" s="63">
        <v>3</v>
      </c>
      <c r="P24" s="63">
        <v>2</v>
      </c>
      <c r="Q24" s="63">
        <v>3</v>
      </c>
      <c r="R24" s="63">
        <v>1</v>
      </c>
      <c r="S24" s="63"/>
      <c r="T24" s="63"/>
      <c r="U24" s="63"/>
      <c r="V24" s="63"/>
      <c r="W24" s="63"/>
      <c r="X24" s="63"/>
      <c r="Y24" s="63"/>
    </row>
    <row r="25" spans="2:25">
      <c r="B25" s="63" t="s">
        <v>35</v>
      </c>
      <c r="C25" s="63" t="s">
        <v>39</v>
      </c>
      <c r="D25" s="62">
        <v>43111</v>
      </c>
      <c r="E25" s="63">
        <v>6601</v>
      </c>
      <c r="F25" s="63">
        <v>41</v>
      </c>
      <c r="G25" s="63">
        <v>10</v>
      </c>
      <c r="H25" s="63"/>
      <c r="I25" s="63"/>
      <c r="J25" s="63"/>
      <c r="K25" s="63"/>
      <c r="L25" s="63">
        <v>1</v>
      </c>
      <c r="M25" s="63">
        <v>2</v>
      </c>
      <c r="N25" s="63">
        <v>2</v>
      </c>
      <c r="O25" s="63">
        <v>3</v>
      </c>
      <c r="P25" s="63">
        <v>1</v>
      </c>
      <c r="Q25" s="63"/>
      <c r="R25" s="63">
        <v>1</v>
      </c>
      <c r="S25" s="63"/>
      <c r="T25" s="63"/>
      <c r="U25" s="63"/>
      <c r="V25" s="63"/>
      <c r="W25" s="63"/>
      <c r="X25" s="63"/>
      <c r="Y25" s="63"/>
    </row>
    <row r="26" spans="2:25">
      <c r="B26" s="63" t="s">
        <v>36</v>
      </c>
      <c r="C26" s="63" t="s">
        <v>39</v>
      </c>
      <c r="D26" s="62">
        <v>43111</v>
      </c>
      <c r="E26" s="63">
        <v>8679</v>
      </c>
      <c r="F26" s="63">
        <v>18</v>
      </c>
      <c r="G26" s="63">
        <v>10</v>
      </c>
      <c r="H26" s="63"/>
      <c r="I26" s="63"/>
      <c r="J26" s="63"/>
      <c r="K26" s="63"/>
      <c r="L26" s="63"/>
      <c r="M26" s="63"/>
      <c r="N26" s="63">
        <v>1</v>
      </c>
      <c r="O26" s="63">
        <v>1</v>
      </c>
      <c r="P26" s="63">
        <v>5</v>
      </c>
      <c r="Q26" s="63">
        <v>3</v>
      </c>
      <c r="R26" s="63"/>
      <c r="S26" s="63"/>
      <c r="T26" s="63"/>
      <c r="U26" s="63"/>
      <c r="V26" s="63"/>
      <c r="W26" s="63"/>
      <c r="X26" s="63"/>
      <c r="Y26" s="63"/>
    </row>
    <row r="27" spans="2:25">
      <c r="B27" s="60" t="s">
        <v>33</v>
      </c>
      <c r="C27" s="63" t="s">
        <v>40</v>
      </c>
      <c r="D27" s="62">
        <v>43111</v>
      </c>
      <c r="E27" s="63">
        <v>47</v>
      </c>
      <c r="F27" s="63">
        <v>121</v>
      </c>
      <c r="G27" s="63">
        <v>10</v>
      </c>
      <c r="H27" s="63">
        <v>10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>
      <c r="B28" s="63" t="s">
        <v>35</v>
      </c>
      <c r="C28" s="63" t="s">
        <v>40</v>
      </c>
      <c r="D28" s="62">
        <v>43111</v>
      </c>
      <c r="E28" s="63">
        <v>45</v>
      </c>
      <c r="F28" s="63">
        <v>144</v>
      </c>
      <c r="G28" s="63">
        <v>10</v>
      </c>
      <c r="H28" s="63">
        <v>10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>
      <c r="B29" s="63" t="s">
        <v>36</v>
      </c>
      <c r="C29" s="63" t="s">
        <v>40</v>
      </c>
      <c r="D29" s="62">
        <v>43111</v>
      </c>
      <c r="E29" s="63">
        <v>71</v>
      </c>
      <c r="F29" s="63">
        <v>94</v>
      </c>
      <c r="G29" s="63">
        <v>10</v>
      </c>
      <c r="H29" s="63">
        <v>10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1" spans="2:25">
      <c r="B31" s="65" t="s">
        <v>78</v>
      </c>
    </row>
    <row r="32" spans="2:25">
      <c r="B32" s="80" t="s">
        <v>169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</row>
    <row r="33" spans="2:25">
      <c r="B33" s="83" t="s">
        <v>170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5"/>
    </row>
    <row r="34" spans="2:25">
      <c r="B34" s="83" t="s">
        <v>171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5"/>
    </row>
    <row r="35" spans="2:25">
      <c r="B35" s="91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5"/>
    </row>
    <row r="36" spans="2:25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8"/>
    </row>
    <row r="37" spans="2:25">
      <c r="B37" s="66"/>
    </row>
    <row r="38" spans="2:25">
      <c r="B38" s="66"/>
    </row>
    <row r="40" spans="2:25">
      <c r="B40" s="66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2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5 D13:D2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:C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D12 D13:D2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2 D13:D2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7:C2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73"/>
  <sheetViews>
    <sheetView tabSelected="1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172</v>
      </c>
      <c r="C1" s="3"/>
      <c r="E1" s="4" t="s">
        <v>173</v>
      </c>
      <c r="G1" s="108"/>
      <c r="H1" s="108"/>
      <c r="I1" s="108"/>
      <c r="O1" s="5"/>
      <c r="Q1" s="5"/>
      <c r="T1" s="90" t="s">
        <v>174</v>
      </c>
    </row>
    <row r="2" spans="1:25" ht="20.25">
      <c r="B2" s="109" t="s">
        <v>175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176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177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178</v>
      </c>
      <c r="C5" s="12" t="s">
        <v>179</v>
      </c>
      <c r="D5" s="13"/>
      <c r="E5" s="14" t="s">
        <v>210</v>
      </c>
      <c r="F5" s="15"/>
      <c r="G5" s="111" t="s">
        <v>180</v>
      </c>
      <c r="H5" s="111"/>
      <c r="I5" s="16"/>
      <c r="J5" s="112">
        <v>43144</v>
      </c>
      <c r="K5" s="112"/>
      <c r="L5" s="112"/>
      <c r="M5" s="112"/>
      <c r="N5" s="112"/>
      <c r="O5" s="16"/>
      <c r="P5" s="17" t="s">
        <v>181</v>
      </c>
      <c r="Q5" s="18"/>
      <c r="R5" s="19"/>
      <c r="S5" s="14"/>
      <c r="T5" s="14"/>
      <c r="U5" s="113">
        <v>43154</v>
      </c>
      <c r="V5" s="114"/>
      <c r="W5" s="114"/>
      <c r="X5" s="114"/>
      <c r="Y5" s="20"/>
    </row>
    <row r="6" spans="1:25">
      <c r="A6" s="7"/>
      <c r="B6" s="21" t="s">
        <v>182</v>
      </c>
      <c r="C6" s="22" t="s">
        <v>183</v>
      </c>
      <c r="D6" s="23"/>
      <c r="E6" s="24" t="s">
        <v>184</v>
      </c>
      <c r="F6" s="25"/>
      <c r="G6" s="115" t="s">
        <v>185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186</v>
      </c>
      <c r="Q6" s="28"/>
      <c r="R6" s="28"/>
      <c r="S6" s="26"/>
      <c r="T6" s="28"/>
      <c r="U6" s="117"/>
      <c r="V6" s="117"/>
      <c r="W6" s="117"/>
      <c r="X6" s="117"/>
      <c r="Y6" s="29" t="s">
        <v>187</v>
      </c>
    </row>
    <row r="7" spans="1:25">
      <c r="A7" s="30"/>
      <c r="B7" s="31" t="s">
        <v>188</v>
      </c>
      <c r="C7" s="22" t="s">
        <v>189</v>
      </c>
      <c r="D7" s="23"/>
      <c r="E7" s="32"/>
      <c r="F7" s="33"/>
      <c r="G7" s="115" t="s">
        <v>190</v>
      </c>
      <c r="H7" s="115"/>
      <c r="I7" s="26"/>
      <c r="J7" s="118"/>
      <c r="K7" s="118"/>
      <c r="L7" s="118"/>
      <c r="M7" s="118"/>
      <c r="N7" s="118"/>
      <c r="O7" s="26"/>
      <c r="P7" s="27" t="s">
        <v>191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192</v>
      </c>
      <c r="C8" s="36" t="s">
        <v>193</v>
      </c>
      <c r="D8" s="37"/>
      <c r="E8" s="38" t="s">
        <v>194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195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196</v>
      </c>
      <c r="D10" s="53">
        <f>ROUNDDOWN((J5-J6+1)/7,0)</f>
        <v>24</v>
      </c>
      <c r="E10" s="54" t="s">
        <v>197</v>
      </c>
      <c r="F10" s="55">
        <f>(J5-J6+1)-(D10*7)</f>
        <v>6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s="1" customFormat="1" ht="13.5">
      <c r="B12" s="61" t="s">
        <v>198</v>
      </c>
      <c r="C12" s="63" t="s">
        <v>161</v>
      </c>
      <c r="D12" s="62">
        <v>43144</v>
      </c>
      <c r="E12" s="63">
        <v>5065</v>
      </c>
      <c r="F12" s="63">
        <v>91</v>
      </c>
      <c r="G12" s="63">
        <v>10</v>
      </c>
      <c r="H12" s="63"/>
      <c r="I12" s="63">
        <v>1</v>
      </c>
      <c r="J12" s="63">
        <v>2</v>
      </c>
      <c r="K12" s="63">
        <v>4</v>
      </c>
      <c r="L12" s="63">
        <v>1</v>
      </c>
      <c r="M12" s="63"/>
      <c r="N12" s="63"/>
      <c r="O12" s="63"/>
      <c r="P12" s="63"/>
      <c r="Q12" s="63">
        <v>1</v>
      </c>
      <c r="R12" s="63"/>
      <c r="S12" s="63">
        <v>1</v>
      </c>
      <c r="T12" s="63"/>
      <c r="U12" s="63"/>
      <c r="V12" s="63"/>
      <c r="W12" s="63"/>
      <c r="X12" s="63"/>
      <c r="Y12" s="63"/>
    </row>
    <row r="13" spans="1:25">
      <c r="B13" s="61" t="s">
        <v>199</v>
      </c>
      <c r="C13" s="63" t="s">
        <v>161</v>
      </c>
      <c r="D13" s="62">
        <v>43144</v>
      </c>
      <c r="E13" s="63">
        <v>9270</v>
      </c>
      <c r="F13" s="63">
        <v>48</v>
      </c>
      <c r="G13" s="63">
        <v>10</v>
      </c>
      <c r="H13" s="63"/>
      <c r="I13" s="63"/>
      <c r="J13" s="63">
        <v>2</v>
      </c>
      <c r="K13" s="63"/>
      <c r="L13" s="63"/>
      <c r="M13" s="63"/>
      <c r="N13" s="63">
        <v>1</v>
      </c>
      <c r="O13" s="63"/>
      <c r="P13" s="63">
        <v>2</v>
      </c>
      <c r="Q13" s="63">
        <v>2</v>
      </c>
      <c r="R13" s="63">
        <v>2</v>
      </c>
      <c r="S13" s="63">
        <v>1</v>
      </c>
      <c r="T13" s="63"/>
      <c r="U13" s="63"/>
      <c r="V13" s="63"/>
      <c r="W13" s="63"/>
      <c r="X13" s="63"/>
      <c r="Y13" s="63"/>
    </row>
    <row r="14" spans="1:25">
      <c r="B14" s="61" t="s">
        <v>200</v>
      </c>
      <c r="C14" s="63" t="s">
        <v>161</v>
      </c>
      <c r="D14" s="62">
        <v>43144</v>
      </c>
      <c r="E14" s="63">
        <v>13701</v>
      </c>
      <c r="F14" s="63">
        <v>25</v>
      </c>
      <c r="G14" s="63">
        <v>10</v>
      </c>
      <c r="H14" s="63"/>
      <c r="I14" s="63"/>
      <c r="J14" s="63"/>
      <c r="K14" s="63"/>
      <c r="L14" s="63"/>
      <c r="M14" s="63"/>
      <c r="N14" s="63"/>
      <c r="O14" s="63"/>
      <c r="P14" s="63"/>
      <c r="Q14" s="63">
        <v>4</v>
      </c>
      <c r="R14" s="63">
        <v>3</v>
      </c>
      <c r="S14" s="63">
        <v>1</v>
      </c>
      <c r="T14" s="63">
        <v>1</v>
      </c>
      <c r="U14" s="63"/>
      <c r="V14" s="63"/>
      <c r="W14" s="63">
        <v>1</v>
      </c>
      <c r="X14" s="63"/>
      <c r="Y14" s="63"/>
    </row>
    <row r="15" spans="1:25">
      <c r="B15" s="61" t="s">
        <v>201</v>
      </c>
      <c r="C15" s="63" t="s">
        <v>161</v>
      </c>
      <c r="D15" s="62">
        <v>43144</v>
      </c>
      <c r="E15" s="63">
        <v>5843</v>
      </c>
      <c r="F15" s="63">
        <v>60</v>
      </c>
      <c r="G15" s="63">
        <v>10</v>
      </c>
      <c r="H15" s="63">
        <v>2</v>
      </c>
      <c r="I15" s="63"/>
      <c r="J15" s="63"/>
      <c r="K15" s="63">
        <v>1</v>
      </c>
      <c r="L15" s="63">
        <v>1</v>
      </c>
      <c r="M15" s="63">
        <v>1</v>
      </c>
      <c r="N15" s="63">
        <v>1</v>
      </c>
      <c r="O15" s="63"/>
      <c r="P15" s="63">
        <v>3</v>
      </c>
      <c r="Q15" s="63">
        <v>1</v>
      </c>
      <c r="R15" s="63"/>
      <c r="S15" s="63"/>
      <c r="T15" s="63"/>
      <c r="U15" s="63"/>
      <c r="V15" s="63"/>
      <c r="W15" s="63"/>
      <c r="X15" s="63"/>
      <c r="Y15" s="63"/>
    </row>
    <row r="16" spans="1:25">
      <c r="B16" s="61" t="s">
        <v>202</v>
      </c>
      <c r="C16" s="63" t="s">
        <v>161</v>
      </c>
      <c r="D16" s="62">
        <v>43144</v>
      </c>
      <c r="E16" s="63">
        <v>8416</v>
      </c>
      <c r="F16" s="63">
        <v>55</v>
      </c>
      <c r="G16" s="63">
        <v>10</v>
      </c>
      <c r="H16" s="63">
        <v>1</v>
      </c>
      <c r="I16" s="63"/>
      <c r="J16" s="63">
        <v>1</v>
      </c>
      <c r="K16" s="63"/>
      <c r="L16" s="63"/>
      <c r="M16" s="63"/>
      <c r="N16" s="63"/>
      <c r="O16" s="63">
        <v>3</v>
      </c>
      <c r="P16" s="63">
        <v>2</v>
      </c>
      <c r="Q16" s="63"/>
      <c r="R16" s="63">
        <v>2</v>
      </c>
      <c r="S16" s="63">
        <v>1</v>
      </c>
      <c r="T16" s="63"/>
      <c r="U16" s="63"/>
      <c r="V16" s="63"/>
      <c r="W16" s="63"/>
      <c r="X16" s="63"/>
      <c r="Y16" s="63"/>
    </row>
    <row r="17" spans="2:25">
      <c r="B17" s="61" t="s">
        <v>198</v>
      </c>
      <c r="C17" s="63" t="s">
        <v>203</v>
      </c>
      <c r="D17" s="62">
        <v>43144</v>
      </c>
      <c r="E17" s="63">
        <v>19100</v>
      </c>
      <c r="F17" s="63">
        <v>25</v>
      </c>
      <c r="G17" s="63">
        <v>10</v>
      </c>
      <c r="H17" s="63"/>
      <c r="I17" s="63"/>
      <c r="J17" s="63"/>
      <c r="K17" s="63"/>
      <c r="L17" s="63"/>
      <c r="M17" s="63"/>
      <c r="N17" s="63">
        <v>1</v>
      </c>
      <c r="O17" s="63"/>
      <c r="P17" s="63"/>
      <c r="Q17" s="63"/>
      <c r="R17" s="63">
        <v>1</v>
      </c>
      <c r="S17" s="63"/>
      <c r="T17" s="63">
        <v>8</v>
      </c>
      <c r="U17" s="63"/>
      <c r="V17" s="63"/>
      <c r="W17" s="63"/>
      <c r="X17" s="63"/>
      <c r="Y17" s="63"/>
    </row>
    <row r="18" spans="2:25">
      <c r="B18" s="61" t="s">
        <v>199</v>
      </c>
      <c r="C18" s="63" t="s">
        <v>203</v>
      </c>
      <c r="D18" s="62">
        <v>43144</v>
      </c>
      <c r="E18" s="63">
        <v>17376</v>
      </c>
      <c r="F18" s="63">
        <v>24</v>
      </c>
      <c r="G18" s="63">
        <v>10</v>
      </c>
      <c r="H18" s="63"/>
      <c r="I18" s="63"/>
      <c r="J18" s="63"/>
      <c r="K18" s="63"/>
      <c r="L18" s="63"/>
      <c r="M18" s="63"/>
      <c r="N18" s="63"/>
      <c r="O18" s="63">
        <v>1</v>
      </c>
      <c r="P18" s="63"/>
      <c r="Q18" s="63">
        <v>1</v>
      </c>
      <c r="R18" s="63">
        <v>2</v>
      </c>
      <c r="S18" s="63">
        <v>2</v>
      </c>
      <c r="T18" s="63">
        <v>4</v>
      </c>
      <c r="U18" s="63"/>
      <c r="V18" s="63"/>
      <c r="W18" s="63"/>
      <c r="X18" s="63"/>
      <c r="Y18" s="63"/>
    </row>
    <row r="19" spans="2:25">
      <c r="B19" s="61" t="s">
        <v>200</v>
      </c>
      <c r="C19" s="63" t="s">
        <v>203</v>
      </c>
      <c r="D19" s="62">
        <v>43144</v>
      </c>
      <c r="E19" s="63">
        <v>18936</v>
      </c>
      <c r="F19" s="63">
        <v>23</v>
      </c>
      <c r="G19" s="63">
        <v>10</v>
      </c>
      <c r="H19" s="63"/>
      <c r="I19" s="63"/>
      <c r="J19" s="63"/>
      <c r="K19" s="63"/>
      <c r="L19" s="63"/>
      <c r="M19" s="63"/>
      <c r="N19" s="63"/>
      <c r="O19" s="63">
        <v>1</v>
      </c>
      <c r="P19" s="63"/>
      <c r="Q19" s="63">
        <v>1</v>
      </c>
      <c r="R19" s="63"/>
      <c r="S19" s="63">
        <v>1</v>
      </c>
      <c r="T19" s="63">
        <v>7</v>
      </c>
      <c r="U19" s="63"/>
      <c r="V19" s="63"/>
      <c r="W19" s="63"/>
      <c r="X19" s="63"/>
      <c r="Y19" s="63"/>
    </row>
    <row r="20" spans="2:25">
      <c r="B20" s="61" t="s">
        <v>201</v>
      </c>
      <c r="C20" s="63" t="s">
        <v>203</v>
      </c>
      <c r="D20" s="62">
        <v>43144</v>
      </c>
      <c r="E20" s="63">
        <v>15524</v>
      </c>
      <c r="F20" s="63">
        <v>38</v>
      </c>
      <c r="G20" s="63">
        <v>10</v>
      </c>
      <c r="H20" s="63"/>
      <c r="I20" s="63"/>
      <c r="J20" s="63"/>
      <c r="K20" s="63"/>
      <c r="L20" s="63"/>
      <c r="M20" s="63"/>
      <c r="N20" s="63">
        <v>1</v>
      </c>
      <c r="O20" s="63">
        <v>1</v>
      </c>
      <c r="P20" s="63">
        <v>1</v>
      </c>
      <c r="Q20" s="63">
        <v>1</v>
      </c>
      <c r="R20" s="63">
        <v>1</v>
      </c>
      <c r="S20" s="63">
        <v>1</v>
      </c>
      <c r="T20" s="63">
        <v>4</v>
      </c>
      <c r="U20" s="63"/>
      <c r="V20" s="63"/>
      <c r="W20" s="63"/>
      <c r="X20" s="63"/>
      <c r="Y20" s="63"/>
    </row>
    <row r="21" spans="2:25">
      <c r="B21" s="61" t="s">
        <v>202</v>
      </c>
      <c r="C21" s="63" t="s">
        <v>203</v>
      </c>
      <c r="D21" s="62">
        <v>43144</v>
      </c>
      <c r="E21" s="63">
        <v>18271</v>
      </c>
      <c r="F21" s="63">
        <v>30</v>
      </c>
      <c r="G21" s="63">
        <v>10</v>
      </c>
      <c r="H21" s="63"/>
      <c r="I21" s="63"/>
      <c r="J21" s="63"/>
      <c r="K21" s="63"/>
      <c r="L21" s="63"/>
      <c r="M21" s="63">
        <v>1</v>
      </c>
      <c r="N21" s="63"/>
      <c r="O21" s="63"/>
      <c r="P21" s="63"/>
      <c r="Q21" s="63">
        <v>1</v>
      </c>
      <c r="R21" s="63">
        <v>1</v>
      </c>
      <c r="S21" s="63"/>
      <c r="T21" s="63">
        <v>7</v>
      </c>
      <c r="U21" s="63"/>
      <c r="V21" s="63"/>
      <c r="W21" s="63"/>
      <c r="X21" s="63"/>
      <c r="Y21" s="63"/>
    </row>
    <row r="22" spans="2:25">
      <c r="B22" s="61" t="s">
        <v>198</v>
      </c>
      <c r="C22" s="63" t="s">
        <v>204</v>
      </c>
      <c r="D22" s="62">
        <v>43144</v>
      </c>
      <c r="E22" s="63">
        <v>7654</v>
      </c>
      <c r="F22" s="63">
        <v>57</v>
      </c>
      <c r="G22" s="63">
        <v>10</v>
      </c>
      <c r="H22" s="63"/>
      <c r="I22" s="63"/>
      <c r="J22" s="63">
        <v>1</v>
      </c>
      <c r="K22" s="63">
        <v>2</v>
      </c>
      <c r="L22" s="63">
        <v>1</v>
      </c>
      <c r="M22" s="63"/>
      <c r="N22" s="63">
        <v>1</v>
      </c>
      <c r="O22" s="63"/>
      <c r="P22" s="63">
        <v>2</v>
      </c>
      <c r="Q22" s="63">
        <v>2</v>
      </c>
      <c r="R22" s="63"/>
      <c r="S22" s="63"/>
      <c r="T22" s="63">
        <v>1</v>
      </c>
      <c r="U22" s="63"/>
      <c r="V22" s="63"/>
      <c r="W22" s="63"/>
      <c r="X22" s="63"/>
      <c r="Y22" s="63"/>
    </row>
    <row r="23" spans="2:25">
      <c r="B23" s="61" t="s">
        <v>199</v>
      </c>
      <c r="C23" s="63" t="s">
        <v>204</v>
      </c>
      <c r="D23" s="62">
        <v>43144</v>
      </c>
      <c r="E23" s="63">
        <v>6389</v>
      </c>
      <c r="F23" s="63">
        <v>86</v>
      </c>
      <c r="G23" s="63">
        <v>10</v>
      </c>
      <c r="H23" s="63"/>
      <c r="I23" s="63"/>
      <c r="J23" s="63">
        <v>3</v>
      </c>
      <c r="K23" s="63">
        <v>2</v>
      </c>
      <c r="L23" s="63">
        <v>1</v>
      </c>
      <c r="M23" s="63"/>
      <c r="N23" s="63">
        <v>1</v>
      </c>
      <c r="O23" s="63">
        <v>1</v>
      </c>
      <c r="P23" s="63"/>
      <c r="Q23" s="63">
        <v>1</v>
      </c>
      <c r="R23" s="63"/>
      <c r="S23" s="63"/>
      <c r="T23" s="63"/>
      <c r="U23" s="63">
        <v>1</v>
      </c>
      <c r="V23" s="63"/>
      <c r="W23" s="63"/>
      <c r="X23" s="63"/>
      <c r="Y23" s="63"/>
    </row>
    <row r="24" spans="2:25">
      <c r="B24" s="61" t="s">
        <v>200</v>
      </c>
      <c r="C24" s="63" t="s">
        <v>204</v>
      </c>
      <c r="D24" s="62">
        <v>43144</v>
      </c>
      <c r="E24" s="63">
        <v>6713</v>
      </c>
      <c r="F24" s="63">
        <v>32</v>
      </c>
      <c r="G24" s="63">
        <v>10</v>
      </c>
      <c r="H24" s="63"/>
      <c r="I24" s="63"/>
      <c r="J24" s="63"/>
      <c r="K24" s="63">
        <v>1</v>
      </c>
      <c r="L24" s="63">
        <v>2</v>
      </c>
      <c r="M24" s="63">
        <v>1</v>
      </c>
      <c r="N24" s="63"/>
      <c r="O24" s="63">
        <v>2</v>
      </c>
      <c r="P24" s="63">
        <v>4</v>
      </c>
      <c r="Q24" s="63"/>
      <c r="R24" s="63"/>
      <c r="S24" s="63"/>
      <c r="T24" s="63"/>
      <c r="U24" s="63"/>
      <c r="V24" s="63"/>
      <c r="W24" s="63"/>
      <c r="X24" s="63"/>
      <c r="Y24" s="63"/>
    </row>
    <row r="25" spans="2:25">
      <c r="B25" s="61" t="s">
        <v>201</v>
      </c>
      <c r="C25" s="63" t="s">
        <v>204</v>
      </c>
      <c r="D25" s="62">
        <v>43144</v>
      </c>
      <c r="E25" s="63">
        <v>5533</v>
      </c>
      <c r="F25" s="63">
        <v>44</v>
      </c>
      <c r="G25" s="63">
        <v>10</v>
      </c>
      <c r="H25" s="63"/>
      <c r="I25" s="63">
        <v>1</v>
      </c>
      <c r="J25" s="63"/>
      <c r="K25" s="63">
        <v>3</v>
      </c>
      <c r="L25" s="63"/>
      <c r="M25" s="63"/>
      <c r="N25" s="63">
        <v>2</v>
      </c>
      <c r="O25" s="63">
        <v>3</v>
      </c>
      <c r="P25" s="63">
        <v>1</v>
      </c>
      <c r="Q25" s="63"/>
      <c r="R25" s="63"/>
      <c r="S25" s="63"/>
      <c r="T25" s="63"/>
      <c r="U25" s="63"/>
      <c r="V25" s="63"/>
      <c r="W25" s="63"/>
      <c r="X25" s="63"/>
      <c r="Y25" s="63"/>
    </row>
    <row r="26" spans="2:25">
      <c r="B26" s="61" t="s">
        <v>202</v>
      </c>
      <c r="C26" s="63" t="s">
        <v>204</v>
      </c>
      <c r="D26" s="62">
        <v>43144</v>
      </c>
      <c r="E26" s="63">
        <v>10968</v>
      </c>
      <c r="F26" s="63">
        <v>75</v>
      </c>
      <c r="G26" s="63">
        <v>10</v>
      </c>
      <c r="H26" s="63"/>
      <c r="I26" s="63"/>
      <c r="J26" s="63">
        <v>2</v>
      </c>
      <c r="K26" s="63"/>
      <c r="L26" s="63">
        <v>1</v>
      </c>
      <c r="M26" s="63">
        <v>1</v>
      </c>
      <c r="N26" s="63"/>
      <c r="O26" s="63">
        <v>1</v>
      </c>
      <c r="P26" s="63"/>
      <c r="Q26" s="63">
        <v>2</v>
      </c>
      <c r="R26" s="63"/>
      <c r="S26" s="63"/>
      <c r="T26" s="63">
        <v>1</v>
      </c>
      <c r="U26" s="63"/>
      <c r="V26" s="63">
        <v>2</v>
      </c>
      <c r="W26" s="63"/>
      <c r="X26" s="63"/>
      <c r="Y26" s="63"/>
    </row>
    <row r="27" spans="2:25">
      <c r="B27" s="61" t="s">
        <v>198</v>
      </c>
      <c r="C27" s="63" t="s">
        <v>39</v>
      </c>
      <c r="D27" s="62">
        <v>43144</v>
      </c>
      <c r="E27" s="63">
        <v>8040</v>
      </c>
      <c r="F27" s="63">
        <v>29</v>
      </c>
      <c r="G27" s="63">
        <v>10</v>
      </c>
      <c r="H27" s="63"/>
      <c r="I27" s="63"/>
      <c r="J27" s="63"/>
      <c r="K27" s="63"/>
      <c r="L27" s="63"/>
      <c r="M27" s="63"/>
      <c r="N27" s="63">
        <v>1</v>
      </c>
      <c r="O27" s="63">
        <v>5</v>
      </c>
      <c r="P27" s="63">
        <v>1</v>
      </c>
      <c r="Q27" s="63">
        <v>3</v>
      </c>
      <c r="R27" s="63"/>
      <c r="S27" s="63"/>
      <c r="T27" s="63"/>
      <c r="U27" s="63"/>
      <c r="V27" s="63"/>
      <c r="W27" s="63"/>
      <c r="X27" s="63"/>
      <c r="Y27" s="63"/>
    </row>
    <row r="28" spans="2:25">
      <c r="B28" s="61" t="s">
        <v>199</v>
      </c>
      <c r="C28" s="63" t="s">
        <v>39</v>
      </c>
      <c r="D28" s="62">
        <v>43144</v>
      </c>
      <c r="E28" s="63">
        <v>7394</v>
      </c>
      <c r="F28" s="63">
        <v>33</v>
      </c>
      <c r="G28" s="63">
        <v>10</v>
      </c>
      <c r="H28" s="63"/>
      <c r="I28" s="63"/>
      <c r="J28" s="63"/>
      <c r="K28" s="63"/>
      <c r="L28" s="63"/>
      <c r="M28" s="63">
        <v>2</v>
      </c>
      <c r="N28" s="63">
        <v>2</v>
      </c>
      <c r="O28" s="63">
        <v>2</v>
      </c>
      <c r="P28" s="63">
        <v>1</v>
      </c>
      <c r="Q28" s="63">
        <v>3</v>
      </c>
      <c r="R28" s="63"/>
      <c r="S28" s="63"/>
      <c r="T28" s="63"/>
      <c r="U28" s="63"/>
      <c r="V28" s="63"/>
      <c r="W28" s="63"/>
      <c r="X28" s="63"/>
      <c r="Y28" s="63"/>
    </row>
    <row r="29" spans="2:25">
      <c r="B29" s="61" t="s">
        <v>200</v>
      </c>
      <c r="C29" s="63" t="s">
        <v>39</v>
      </c>
      <c r="D29" s="62">
        <v>43144</v>
      </c>
      <c r="E29" s="63">
        <v>8253</v>
      </c>
      <c r="F29" s="63">
        <v>14</v>
      </c>
      <c r="G29" s="63">
        <v>10</v>
      </c>
      <c r="H29" s="63"/>
      <c r="I29" s="63"/>
      <c r="J29" s="63"/>
      <c r="K29" s="63"/>
      <c r="L29" s="63"/>
      <c r="M29" s="63"/>
      <c r="N29" s="63"/>
      <c r="O29" s="63">
        <v>4</v>
      </c>
      <c r="P29" s="63">
        <v>4</v>
      </c>
      <c r="Q29" s="63">
        <v>2</v>
      </c>
      <c r="R29" s="63"/>
      <c r="S29" s="63"/>
      <c r="T29" s="63"/>
      <c r="U29" s="63"/>
      <c r="V29" s="63"/>
      <c r="W29" s="63"/>
      <c r="X29" s="63"/>
      <c r="Y29" s="63"/>
    </row>
    <row r="30" spans="2:25">
      <c r="B30" s="61" t="s">
        <v>201</v>
      </c>
      <c r="C30" s="63" t="s">
        <v>39</v>
      </c>
      <c r="D30" s="62">
        <v>43144</v>
      </c>
      <c r="E30" s="63">
        <v>7642</v>
      </c>
      <c r="F30" s="63">
        <v>31</v>
      </c>
      <c r="G30" s="63">
        <v>10</v>
      </c>
      <c r="H30" s="63"/>
      <c r="I30" s="63"/>
      <c r="J30" s="63"/>
      <c r="K30" s="63"/>
      <c r="L30" s="63"/>
      <c r="M30" s="63">
        <v>1</v>
      </c>
      <c r="N30" s="63">
        <v>2</v>
      </c>
      <c r="O30" s="63">
        <v>3</v>
      </c>
      <c r="P30" s="63">
        <v>2</v>
      </c>
      <c r="Q30" s="63">
        <v>2</v>
      </c>
      <c r="R30" s="63"/>
      <c r="S30" s="63"/>
      <c r="T30" s="63"/>
      <c r="U30" s="63"/>
      <c r="V30" s="63"/>
      <c r="W30" s="63"/>
      <c r="X30" s="63"/>
      <c r="Y30" s="63"/>
    </row>
    <row r="31" spans="2:25">
      <c r="B31" s="61" t="s">
        <v>202</v>
      </c>
      <c r="C31" s="63" t="s">
        <v>39</v>
      </c>
      <c r="D31" s="62">
        <v>43144</v>
      </c>
      <c r="E31" s="63">
        <v>8743</v>
      </c>
      <c r="F31" s="63">
        <v>24</v>
      </c>
      <c r="G31" s="63">
        <v>10</v>
      </c>
      <c r="H31" s="63"/>
      <c r="I31" s="63"/>
      <c r="J31" s="63"/>
      <c r="K31" s="63"/>
      <c r="L31" s="63"/>
      <c r="M31" s="63">
        <v>1</v>
      </c>
      <c r="N31" s="63">
        <v>1</v>
      </c>
      <c r="O31" s="63">
        <v>1</v>
      </c>
      <c r="P31" s="63">
        <v>5</v>
      </c>
      <c r="Q31" s="63">
        <v>2</v>
      </c>
      <c r="R31" s="63"/>
      <c r="S31" s="63"/>
      <c r="T31" s="63"/>
      <c r="U31" s="63"/>
      <c r="V31" s="63"/>
      <c r="W31" s="63"/>
      <c r="X31" s="63"/>
      <c r="Y31" s="63"/>
    </row>
    <row r="32" spans="2:25">
      <c r="B32" s="61" t="s">
        <v>198</v>
      </c>
      <c r="C32" s="63" t="s">
        <v>37</v>
      </c>
      <c r="D32" s="62">
        <v>43144</v>
      </c>
      <c r="E32" s="63">
        <v>11610</v>
      </c>
      <c r="F32" s="63">
        <v>34</v>
      </c>
      <c r="G32" s="63">
        <v>10</v>
      </c>
      <c r="H32" s="63"/>
      <c r="I32" s="63"/>
      <c r="J32" s="63"/>
      <c r="K32" s="63"/>
      <c r="L32" s="63"/>
      <c r="M32" s="63"/>
      <c r="N32" s="63">
        <v>2</v>
      </c>
      <c r="O32" s="63">
        <v>2</v>
      </c>
      <c r="P32" s="63">
        <v>1</v>
      </c>
      <c r="Q32" s="63">
        <v>3</v>
      </c>
      <c r="R32" s="63">
        <v>1</v>
      </c>
      <c r="S32" s="63">
        <v>1</v>
      </c>
      <c r="T32" s="63"/>
      <c r="U32" s="63"/>
      <c r="V32" s="63"/>
      <c r="W32" s="63"/>
      <c r="X32" s="63"/>
      <c r="Y32" s="63"/>
    </row>
    <row r="33" spans="2:25">
      <c r="B33" s="61" t="s">
        <v>199</v>
      </c>
      <c r="C33" s="63" t="s">
        <v>37</v>
      </c>
      <c r="D33" s="62">
        <v>43144</v>
      </c>
      <c r="E33" s="63">
        <v>11694</v>
      </c>
      <c r="F33" s="63">
        <v>38</v>
      </c>
      <c r="G33" s="63">
        <v>10</v>
      </c>
      <c r="H33" s="63"/>
      <c r="I33" s="63"/>
      <c r="J33" s="63"/>
      <c r="K33" s="63"/>
      <c r="L33" s="63"/>
      <c r="M33" s="63">
        <v>1</v>
      </c>
      <c r="N33" s="63">
        <v>1</v>
      </c>
      <c r="O33" s="63">
        <v>2</v>
      </c>
      <c r="P33" s="63">
        <v>3</v>
      </c>
      <c r="Q33" s="63"/>
      <c r="R33" s="63">
        <v>1</v>
      </c>
      <c r="S33" s="63">
        <v>2</v>
      </c>
      <c r="T33" s="63"/>
      <c r="U33" s="63"/>
      <c r="V33" s="63"/>
      <c r="W33" s="63"/>
      <c r="X33" s="63"/>
      <c r="Y33" s="63"/>
    </row>
    <row r="34" spans="2:25">
      <c r="B34" s="61" t="s">
        <v>200</v>
      </c>
      <c r="C34" s="63" t="s">
        <v>37</v>
      </c>
      <c r="D34" s="62">
        <v>43144</v>
      </c>
      <c r="E34" s="63">
        <v>9408</v>
      </c>
      <c r="F34" s="63">
        <v>54</v>
      </c>
      <c r="G34" s="63">
        <v>10</v>
      </c>
      <c r="H34" s="63"/>
      <c r="I34" s="63"/>
      <c r="J34" s="63"/>
      <c r="K34" s="63">
        <v>1</v>
      </c>
      <c r="L34" s="63">
        <v>1</v>
      </c>
      <c r="M34" s="63"/>
      <c r="N34" s="63">
        <v>4</v>
      </c>
      <c r="O34" s="63">
        <v>1</v>
      </c>
      <c r="P34" s="63"/>
      <c r="Q34" s="63">
        <v>1</v>
      </c>
      <c r="R34" s="63"/>
      <c r="S34" s="63">
        <v>2</v>
      </c>
      <c r="T34" s="63"/>
      <c r="U34" s="63"/>
      <c r="V34" s="63"/>
      <c r="W34" s="63"/>
      <c r="X34" s="63"/>
      <c r="Y34" s="63"/>
    </row>
    <row r="35" spans="2:25">
      <c r="B35" s="61" t="s">
        <v>201</v>
      </c>
      <c r="C35" s="63" t="s">
        <v>37</v>
      </c>
      <c r="D35" s="62">
        <v>43144</v>
      </c>
      <c r="E35" s="63">
        <v>5275</v>
      </c>
      <c r="F35" s="63">
        <v>48</v>
      </c>
      <c r="G35" s="63">
        <v>10</v>
      </c>
      <c r="H35" s="63"/>
      <c r="I35" s="63">
        <v>1</v>
      </c>
      <c r="J35" s="63"/>
      <c r="K35" s="63">
        <v>4</v>
      </c>
      <c r="L35" s="63"/>
      <c r="M35" s="63"/>
      <c r="N35" s="63">
        <v>4</v>
      </c>
      <c r="O35" s="63"/>
      <c r="P35" s="63">
        <v>1</v>
      </c>
      <c r="Q35" s="63"/>
      <c r="R35" s="63"/>
      <c r="S35" s="63"/>
      <c r="T35" s="63"/>
      <c r="U35" s="63"/>
      <c r="V35" s="63"/>
      <c r="W35" s="63"/>
      <c r="X35" s="63"/>
      <c r="Y35" s="63"/>
    </row>
    <row r="36" spans="2:25">
      <c r="B36" s="61" t="s">
        <v>202</v>
      </c>
      <c r="C36" s="63" t="s">
        <v>37</v>
      </c>
      <c r="D36" s="62">
        <v>43144</v>
      </c>
      <c r="E36" s="63">
        <v>8401</v>
      </c>
      <c r="F36" s="63">
        <v>46</v>
      </c>
      <c r="G36" s="63">
        <v>10</v>
      </c>
      <c r="H36" s="63"/>
      <c r="I36" s="63"/>
      <c r="J36" s="63"/>
      <c r="K36" s="63"/>
      <c r="L36" s="63">
        <v>1</v>
      </c>
      <c r="M36" s="63">
        <v>1</v>
      </c>
      <c r="N36" s="63">
        <v>5</v>
      </c>
      <c r="O36" s="63"/>
      <c r="P36" s="63">
        <v>2</v>
      </c>
      <c r="Q36" s="63"/>
      <c r="R36" s="63"/>
      <c r="S36" s="63">
        <v>1</v>
      </c>
      <c r="T36" s="63"/>
      <c r="U36" s="63"/>
      <c r="V36" s="63"/>
      <c r="W36" s="63"/>
      <c r="X36" s="63"/>
      <c r="Y36" s="63"/>
    </row>
    <row r="37" spans="2:25">
      <c r="B37" s="61" t="s">
        <v>198</v>
      </c>
      <c r="C37" s="63" t="s">
        <v>205</v>
      </c>
      <c r="D37" s="62">
        <v>43144</v>
      </c>
      <c r="E37" s="63">
        <v>73</v>
      </c>
      <c r="F37" s="63">
        <v>60</v>
      </c>
      <c r="G37" s="63">
        <v>10</v>
      </c>
      <c r="H37" s="63">
        <v>10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</row>
    <row r="38" spans="2:25">
      <c r="B38" s="61" t="s">
        <v>199</v>
      </c>
      <c r="C38" s="63" t="s">
        <v>205</v>
      </c>
      <c r="D38" s="62">
        <v>43144</v>
      </c>
      <c r="E38" s="63">
        <v>32</v>
      </c>
      <c r="F38" s="63">
        <v>97</v>
      </c>
      <c r="G38" s="63">
        <v>10</v>
      </c>
      <c r="H38" s="63">
        <v>10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</row>
    <row r="39" spans="2:25">
      <c r="B39" s="61" t="s">
        <v>200</v>
      </c>
      <c r="C39" s="63" t="s">
        <v>205</v>
      </c>
      <c r="D39" s="62">
        <v>43144</v>
      </c>
      <c r="E39" s="63">
        <v>43</v>
      </c>
      <c r="F39" s="63">
        <v>105</v>
      </c>
      <c r="G39" s="63">
        <v>10</v>
      </c>
      <c r="H39" s="63">
        <v>10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</row>
    <row r="40" spans="2:25">
      <c r="B40" s="61" t="s">
        <v>201</v>
      </c>
      <c r="C40" s="63" t="s">
        <v>205</v>
      </c>
      <c r="D40" s="62">
        <v>43144</v>
      </c>
      <c r="E40" s="63">
        <v>21</v>
      </c>
      <c r="F40" s="63">
        <v>81</v>
      </c>
      <c r="G40" s="63">
        <v>10</v>
      </c>
      <c r="H40" s="63">
        <v>10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</row>
    <row r="41" spans="2:25">
      <c r="B41" s="61" t="s">
        <v>202</v>
      </c>
      <c r="C41" s="63" t="s">
        <v>205</v>
      </c>
      <c r="D41" s="62">
        <v>43144</v>
      </c>
      <c r="E41" s="63">
        <v>27</v>
      </c>
      <c r="F41" s="63">
        <v>93</v>
      </c>
      <c r="G41" s="63">
        <v>10</v>
      </c>
      <c r="H41" s="63">
        <v>10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2:25">
      <c r="B42" s="61" t="s">
        <v>198</v>
      </c>
      <c r="C42" s="63" t="s">
        <v>160</v>
      </c>
      <c r="D42" s="62">
        <v>43144</v>
      </c>
      <c r="E42" s="63">
        <v>17033</v>
      </c>
      <c r="F42" s="63">
        <v>47</v>
      </c>
      <c r="G42" s="63">
        <v>10</v>
      </c>
      <c r="H42" s="63"/>
      <c r="I42" s="63"/>
      <c r="J42" s="63"/>
      <c r="K42" s="63"/>
      <c r="L42" s="63">
        <v>1</v>
      </c>
      <c r="M42" s="63">
        <v>1</v>
      </c>
      <c r="N42" s="63"/>
      <c r="O42" s="63">
        <v>1</v>
      </c>
      <c r="P42" s="63"/>
      <c r="Q42" s="63"/>
      <c r="R42" s="63">
        <v>1</v>
      </c>
      <c r="S42" s="63">
        <v>1</v>
      </c>
      <c r="T42" s="63">
        <v>4</v>
      </c>
      <c r="U42" s="63"/>
      <c r="V42" s="63">
        <v>1</v>
      </c>
      <c r="W42" s="63"/>
      <c r="X42" s="63"/>
      <c r="Y42" s="63"/>
    </row>
    <row r="43" spans="2:25">
      <c r="B43" s="61" t="s">
        <v>199</v>
      </c>
      <c r="C43" s="63" t="s">
        <v>160</v>
      </c>
      <c r="D43" s="62">
        <v>43144</v>
      </c>
      <c r="E43" s="63">
        <v>12398</v>
      </c>
      <c r="F43" s="63">
        <v>45</v>
      </c>
      <c r="G43" s="63">
        <v>10</v>
      </c>
      <c r="H43" s="63"/>
      <c r="I43" s="63"/>
      <c r="J43" s="63"/>
      <c r="K43" s="63">
        <v>1</v>
      </c>
      <c r="L43" s="63"/>
      <c r="M43" s="63"/>
      <c r="N43" s="63">
        <v>1</v>
      </c>
      <c r="O43" s="63">
        <v>2</v>
      </c>
      <c r="P43" s="63">
        <v>2</v>
      </c>
      <c r="Q43" s="63"/>
      <c r="R43" s="63">
        <v>2</v>
      </c>
      <c r="S43" s="63">
        <v>1</v>
      </c>
      <c r="T43" s="63">
        <v>1</v>
      </c>
      <c r="U43" s="63"/>
      <c r="V43" s="63"/>
      <c r="W43" s="63"/>
      <c r="X43" s="63"/>
      <c r="Y43" s="63"/>
    </row>
    <row r="44" spans="2:25">
      <c r="B44" s="61" t="s">
        <v>200</v>
      </c>
      <c r="C44" s="63" t="s">
        <v>160</v>
      </c>
      <c r="D44" s="62">
        <v>43144</v>
      </c>
      <c r="E44" s="63">
        <v>13390</v>
      </c>
      <c r="F44" s="63">
        <v>41</v>
      </c>
      <c r="G44" s="63">
        <v>10</v>
      </c>
      <c r="H44" s="63"/>
      <c r="I44" s="63"/>
      <c r="J44" s="63"/>
      <c r="K44" s="63"/>
      <c r="L44" s="63">
        <v>1</v>
      </c>
      <c r="M44" s="63"/>
      <c r="N44" s="63">
        <v>2</v>
      </c>
      <c r="O44" s="63"/>
      <c r="P44" s="63"/>
      <c r="Q44" s="63">
        <v>1</v>
      </c>
      <c r="R44" s="63">
        <v>2</v>
      </c>
      <c r="S44" s="63">
        <v>3</v>
      </c>
      <c r="T44" s="63">
        <v>1</v>
      </c>
      <c r="U44" s="63"/>
      <c r="V44" s="63"/>
      <c r="W44" s="63"/>
      <c r="X44" s="63"/>
      <c r="Y44" s="63"/>
    </row>
    <row r="45" spans="2:25">
      <c r="B45" s="61" t="s">
        <v>201</v>
      </c>
      <c r="C45" s="63" t="s">
        <v>160</v>
      </c>
      <c r="D45" s="62">
        <v>43144</v>
      </c>
      <c r="E45" s="63">
        <v>14194</v>
      </c>
      <c r="F45" s="63">
        <v>31</v>
      </c>
      <c r="G45" s="63">
        <v>10</v>
      </c>
      <c r="H45" s="63"/>
      <c r="I45" s="63"/>
      <c r="J45" s="63"/>
      <c r="K45" s="63"/>
      <c r="L45" s="63"/>
      <c r="M45" s="63"/>
      <c r="N45" s="63"/>
      <c r="O45" s="63">
        <v>3</v>
      </c>
      <c r="P45" s="63">
        <v>1</v>
      </c>
      <c r="Q45" s="63"/>
      <c r="R45" s="63">
        <v>3</v>
      </c>
      <c r="S45" s="63">
        <v>2</v>
      </c>
      <c r="T45" s="63">
        <v>1</v>
      </c>
      <c r="U45" s="63"/>
      <c r="V45" s="63"/>
      <c r="W45" s="63"/>
      <c r="X45" s="63"/>
      <c r="Y45" s="63"/>
    </row>
    <row r="46" spans="2:25">
      <c r="B46" s="61" t="s">
        <v>202</v>
      </c>
      <c r="C46" s="63" t="s">
        <v>160</v>
      </c>
      <c r="D46" s="62">
        <v>43144</v>
      </c>
      <c r="E46" s="63">
        <v>14757</v>
      </c>
      <c r="F46" s="63">
        <v>45</v>
      </c>
      <c r="G46" s="63">
        <v>10</v>
      </c>
      <c r="H46" s="63">
        <v>1</v>
      </c>
      <c r="I46" s="63"/>
      <c r="J46" s="63"/>
      <c r="K46" s="63"/>
      <c r="L46" s="63"/>
      <c r="M46" s="63"/>
      <c r="N46" s="63"/>
      <c r="O46" s="63">
        <v>1</v>
      </c>
      <c r="P46" s="63"/>
      <c r="Q46" s="63">
        <v>1</v>
      </c>
      <c r="R46" s="63">
        <v>4</v>
      </c>
      <c r="S46" s="63">
        <v>1</v>
      </c>
      <c r="T46" s="63">
        <v>1</v>
      </c>
      <c r="U46" s="63">
        <v>1</v>
      </c>
      <c r="V46" s="63"/>
      <c r="W46" s="63"/>
      <c r="X46" s="63"/>
      <c r="Y46" s="63"/>
    </row>
    <row r="47" spans="2:25">
      <c r="B47" s="61" t="s">
        <v>198</v>
      </c>
      <c r="C47" s="63" t="s">
        <v>206</v>
      </c>
      <c r="D47" s="62">
        <v>43144</v>
      </c>
      <c r="E47" s="63">
        <v>36</v>
      </c>
      <c r="F47" s="63">
        <v>67</v>
      </c>
      <c r="G47" s="63">
        <v>10</v>
      </c>
      <c r="H47" s="63">
        <v>10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2:25">
      <c r="B48" s="61" t="s">
        <v>199</v>
      </c>
      <c r="C48" s="63" t="s">
        <v>206</v>
      </c>
      <c r="D48" s="62">
        <v>43144</v>
      </c>
      <c r="E48" s="63">
        <v>32</v>
      </c>
      <c r="F48" s="63">
        <v>78</v>
      </c>
      <c r="G48" s="63">
        <v>10</v>
      </c>
      <c r="H48" s="63">
        <v>10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2:25">
      <c r="B49" s="61" t="s">
        <v>200</v>
      </c>
      <c r="C49" s="63" t="s">
        <v>206</v>
      </c>
      <c r="D49" s="62">
        <v>43144</v>
      </c>
      <c r="E49" s="63">
        <v>11</v>
      </c>
      <c r="F49" s="63">
        <v>91</v>
      </c>
      <c r="G49" s="63">
        <v>10</v>
      </c>
      <c r="H49" s="63">
        <v>10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2:25">
      <c r="B50" s="61" t="s">
        <v>201</v>
      </c>
      <c r="C50" s="63" t="s">
        <v>206</v>
      </c>
      <c r="D50" s="62">
        <v>43144</v>
      </c>
      <c r="E50" s="63">
        <v>28</v>
      </c>
      <c r="F50" s="63">
        <v>54</v>
      </c>
      <c r="G50" s="63">
        <v>10</v>
      </c>
      <c r="H50" s="63">
        <v>10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</row>
    <row r="51" spans="2:25">
      <c r="B51" s="61" t="s">
        <v>202</v>
      </c>
      <c r="C51" s="63" t="s">
        <v>206</v>
      </c>
      <c r="D51" s="62">
        <v>43144</v>
      </c>
      <c r="E51" s="63">
        <v>35</v>
      </c>
      <c r="F51" s="63">
        <v>134</v>
      </c>
      <c r="G51" s="63">
        <v>10</v>
      </c>
      <c r="H51" s="63">
        <v>10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</row>
    <row r="52" spans="2:25">
      <c r="B52" s="61" t="s">
        <v>198</v>
      </c>
      <c r="C52" s="63" t="s">
        <v>207</v>
      </c>
      <c r="D52" s="62">
        <v>43144</v>
      </c>
      <c r="E52" s="69">
        <v>8.3000000000000007</v>
      </c>
      <c r="F52" s="72">
        <v>12.763251873149169</v>
      </c>
      <c r="G52" s="63">
        <v>10</v>
      </c>
      <c r="H52" s="63" t="s">
        <v>76</v>
      </c>
      <c r="I52" s="63" t="s">
        <v>76</v>
      </c>
      <c r="J52" s="63" t="s">
        <v>76</v>
      </c>
      <c r="K52" s="63" t="s">
        <v>76</v>
      </c>
      <c r="L52" s="63" t="s">
        <v>76</v>
      </c>
      <c r="M52" s="63" t="s">
        <v>76</v>
      </c>
      <c r="N52" s="63">
        <v>1</v>
      </c>
      <c r="O52" s="63">
        <v>1</v>
      </c>
      <c r="P52" s="63">
        <v>2</v>
      </c>
      <c r="Q52" s="63">
        <v>6</v>
      </c>
      <c r="R52" s="63" t="s">
        <v>76</v>
      </c>
      <c r="S52" s="63" t="s">
        <v>76</v>
      </c>
      <c r="T52" s="63" t="s">
        <v>76</v>
      </c>
      <c r="U52" s="63"/>
      <c r="V52" s="63"/>
      <c r="W52" s="63"/>
      <c r="X52" s="63"/>
      <c r="Y52" s="63"/>
    </row>
    <row r="53" spans="2:25">
      <c r="B53" s="61" t="s">
        <v>199</v>
      </c>
      <c r="C53" s="63" t="s">
        <v>207</v>
      </c>
      <c r="D53" s="62">
        <v>43144</v>
      </c>
      <c r="E53" s="69">
        <v>8.6</v>
      </c>
      <c r="F53" s="73">
        <v>14.70826818682966</v>
      </c>
      <c r="G53" s="63">
        <v>10</v>
      </c>
      <c r="H53" s="63" t="s">
        <v>76</v>
      </c>
      <c r="I53" s="63" t="s">
        <v>76</v>
      </c>
      <c r="J53" s="63" t="s">
        <v>76</v>
      </c>
      <c r="K53" s="63" t="s">
        <v>76</v>
      </c>
      <c r="L53" s="63" t="s">
        <v>76</v>
      </c>
      <c r="M53" s="63" t="s">
        <v>76</v>
      </c>
      <c r="N53" s="63">
        <v>1</v>
      </c>
      <c r="O53" s="63">
        <v>1</v>
      </c>
      <c r="P53" s="63">
        <v>1</v>
      </c>
      <c r="Q53" s="63">
        <v>5</v>
      </c>
      <c r="R53" s="63">
        <v>2</v>
      </c>
      <c r="S53" s="63" t="s">
        <v>76</v>
      </c>
      <c r="T53" s="63" t="s">
        <v>76</v>
      </c>
      <c r="U53" s="63"/>
      <c r="V53" s="63"/>
      <c r="W53" s="63"/>
      <c r="X53" s="63"/>
      <c r="Y53" s="63"/>
    </row>
    <row r="54" spans="2:25">
      <c r="B54" s="61" t="s">
        <v>200</v>
      </c>
      <c r="C54" s="63" t="s">
        <v>207</v>
      </c>
      <c r="D54" s="62">
        <v>43144</v>
      </c>
      <c r="E54" s="69">
        <v>5.2</v>
      </c>
      <c r="F54" s="74">
        <v>29.79217958621091</v>
      </c>
      <c r="G54" s="63">
        <v>10</v>
      </c>
      <c r="H54" s="63" t="s">
        <v>76</v>
      </c>
      <c r="I54" s="63" t="s">
        <v>76</v>
      </c>
      <c r="J54" s="63">
        <v>1</v>
      </c>
      <c r="K54" s="63" t="s">
        <v>76</v>
      </c>
      <c r="L54" s="63">
        <v>2</v>
      </c>
      <c r="M54" s="63">
        <v>2</v>
      </c>
      <c r="N54" s="63">
        <v>3</v>
      </c>
      <c r="O54" s="63">
        <v>2</v>
      </c>
      <c r="P54" s="63" t="s">
        <v>76</v>
      </c>
      <c r="Q54" s="63" t="s">
        <v>76</v>
      </c>
      <c r="R54" s="63" t="s">
        <v>76</v>
      </c>
      <c r="S54" s="63" t="s">
        <v>76</v>
      </c>
      <c r="T54" s="63" t="s">
        <v>76</v>
      </c>
      <c r="U54" s="63"/>
      <c r="V54" s="63"/>
      <c r="W54" s="63"/>
      <c r="X54" s="63"/>
      <c r="Y54" s="63"/>
    </row>
    <row r="55" spans="2:25">
      <c r="B55" s="61" t="s">
        <v>201</v>
      </c>
      <c r="C55" s="63" t="s">
        <v>207</v>
      </c>
      <c r="D55" s="62">
        <v>43144</v>
      </c>
      <c r="E55" s="69">
        <v>5.6</v>
      </c>
      <c r="F55" s="74">
        <v>22.587697572631264</v>
      </c>
      <c r="G55" s="63">
        <v>10</v>
      </c>
      <c r="H55" s="63" t="s">
        <v>76</v>
      </c>
      <c r="I55" s="63" t="s">
        <v>76</v>
      </c>
      <c r="J55" s="63" t="s">
        <v>76</v>
      </c>
      <c r="K55" s="63">
        <v>1</v>
      </c>
      <c r="L55" s="63">
        <v>1</v>
      </c>
      <c r="M55" s="63">
        <v>1</v>
      </c>
      <c r="N55" s="63">
        <v>5</v>
      </c>
      <c r="O55" s="63">
        <v>2</v>
      </c>
      <c r="P55" s="63" t="s">
        <v>76</v>
      </c>
      <c r="Q55" s="63" t="s">
        <v>76</v>
      </c>
      <c r="R55" s="63" t="s">
        <v>76</v>
      </c>
      <c r="S55" s="63" t="s">
        <v>76</v>
      </c>
      <c r="T55" s="63" t="s">
        <v>76</v>
      </c>
      <c r="U55" s="63"/>
      <c r="V55" s="63"/>
      <c r="W55" s="63"/>
      <c r="X55" s="63"/>
      <c r="Y55" s="63"/>
    </row>
    <row r="56" spans="2:25">
      <c r="B56" s="61" t="s">
        <v>202</v>
      </c>
      <c r="C56" s="63" t="s">
        <v>207</v>
      </c>
      <c r="D56" s="62">
        <v>43144</v>
      </c>
      <c r="E56" s="69">
        <v>4.2</v>
      </c>
      <c r="F56" s="74">
        <v>38.555421592035295</v>
      </c>
      <c r="G56" s="63">
        <v>10</v>
      </c>
      <c r="H56" s="63" t="s">
        <v>76</v>
      </c>
      <c r="I56" s="63">
        <v>1</v>
      </c>
      <c r="J56" s="63" t="s">
        <v>76</v>
      </c>
      <c r="K56" s="63">
        <v>1</v>
      </c>
      <c r="L56" s="63">
        <v>5</v>
      </c>
      <c r="M56" s="63">
        <v>1</v>
      </c>
      <c r="N56" s="63">
        <v>1</v>
      </c>
      <c r="O56" s="63">
        <v>1</v>
      </c>
      <c r="P56" s="63" t="s">
        <v>76</v>
      </c>
      <c r="Q56" s="63" t="s">
        <v>76</v>
      </c>
      <c r="R56" s="63" t="s">
        <v>76</v>
      </c>
      <c r="S56" s="63" t="s">
        <v>76</v>
      </c>
      <c r="T56" s="63" t="s">
        <v>76</v>
      </c>
      <c r="U56" s="63"/>
      <c r="V56" s="63"/>
      <c r="W56" s="63"/>
      <c r="X56" s="63"/>
      <c r="Y56" s="63"/>
    </row>
    <row r="57" spans="2:25">
      <c r="B57" s="61" t="s">
        <v>198</v>
      </c>
      <c r="C57" s="63" t="s">
        <v>208</v>
      </c>
      <c r="D57" s="62">
        <v>43144</v>
      </c>
      <c r="E57" s="69">
        <v>10.5</v>
      </c>
      <c r="F57" s="72">
        <v>6.7343502970147391</v>
      </c>
      <c r="G57" s="63">
        <v>10</v>
      </c>
      <c r="H57" s="63" t="s">
        <v>76</v>
      </c>
      <c r="I57" s="63" t="s">
        <v>76</v>
      </c>
      <c r="J57" s="63" t="s">
        <v>76</v>
      </c>
      <c r="K57" s="63" t="s">
        <v>76</v>
      </c>
      <c r="L57" s="63" t="s">
        <v>76</v>
      </c>
      <c r="M57" s="63" t="s">
        <v>76</v>
      </c>
      <c r="N57" s="63" t="s">
        <v>76</v>
      </c>
      <c r="O57" s="63" t="s">
        <v>76</v>
      </c>
      <c r="P57" s="63" t="s">
        <v>76</v>
      </c>
      <c r="Q57" s="63" t="s">
        <v>76</v>
      </c>
      <c r="R57" s="63">
        <v>6</v>
      </c>
      <c r="S57" s="63">
        <v>3</v>
      </c>
      <c r="T57" s="63">
        <v>1</v>
      </c>
      <c r="U57" s="63"/>
      <c r="V57" s="63"/>
      <c r="W57" s="63"/>
      <c r="X57" s="63"/>
      <c r="Y57" s="63"/>
    </row>
    <row r="58" spans="2:25">
      <c r="B58" s="61" t="s">
        <v>199</v>
      </c>
      <c r="C58" s="63" t="s">
        <v>208</v>
      </c>
      <c r="D58" s="62">
        <v>43144</v>
      </c>
      <c r="E58" s="69">
        <v>10.6</v>
      </c>
      <c r="F58" s="73">
        <v>9.1140734252764251</v>
      </c>
      <c r="G58" s="63">
        <v>10</v>
      </c>
      <c r="H58" s="63" t="s">
        <v>76</v>
      </c>
      <c r="I58" s="63" t="s">
        <v>76</v>
      </c>
      <c r="J58" s="63" t="s">
        <v>76</v>
      </c>
      <c r="K58" s="63" t="s">
        <v>76</v>
      </c>
      <c r="L58" s="63" t="s">
        <v>76</v>
      </c>
      <c r="M58" s="63" t="s">
        <v>76</v>
      </c>
      <c r="N58" s="63" t="s">
        <v>76</v>
      </c>
      <c r="O58" s="63" t="s">
        <v>76</v>
      </c>
      <c r="P58" s="63" t="s">
        <v>76</v>
      </c>
      <c r="Q58" s="63">
        <v>1</v>
      </c>
      <c r="R58" s="63">
        <v>4</v>
      </c>
      <c r="S58" s="63">
        <v>3</v>
      </c>
      <c r="T58" s="63">
        <v>2</v>
      </c>
      <c r="U58" s="63"/>
      <c r="V58" s="63"/>
      <c r="W58" s="63"/>
      <c r="X58" s="63"/>
      <c r="Y58" s="63"/>
    </row>
    <row r="59" spans="2:25">
      <c r="B59" s="61" t="s">
        <v>200</v>
      </c>
      <c r="C59" s="63" t="s">
        <v>208</v>
      </c>
      <c r="D59" s="62">
        <v>43144</v>
      </c>
      <c r="E59" s="69">
        <v>10.8</v>
      </c>
      <c r="F59" s="74">
        <v>14.344382763731142</v>
      </c>
      <c r="G59" s="63">
        <v>10</v>
      </c>
      <c r="H59" s="63" t="s">
        <v>76</v>
      </c>
      <c r="I59" s="63" t="s">
        <v>76</v>
      </c>
      <c r="J59" s="63" t="s">
        <v>76</v>
      </c>
      <c r="K59" s="63" t="s">
        <v>76</v>
      </c>
      <c r="L59" s="63" t="s">
        <v>76</v>
      </c>
      <c r="M59" s="63" t="s">
        <v>76</v>
      </c>
      <c r="N59" s="63" t="s">
        <v>76</v>
      </c>
      <c r="O59" s="63">
        <v>1</v>
      </c>
      <c r="P59" s="63" t="s">
        <v>76</v>
      </c>
      <c r="Q59" s="63" t="s">
        <v>76</v>
      </c>
      <c r="R59" s="63">
        <v>2</v>
      </c>
      <c r="S59" s="63">
        <v>3</v>
      </c>
      <c r="T59" s="63">
        <v>4</v>
      </c>
      <c r="U59" s="63"/>
      <c r="V59" s="63"/>
      <c r="W59" s="63"/>
      <c r="X59" s="63"/>
      <c r="Y59" s="63"/>
    </row>
    <row r="60" spans="2:25">
      <c r="B60" s="61" t="s">
        <v>201</v>
      </c>
      <c r="C60" s="63" t="s">
        <v>208</v>
      </c>
      <c r="D60" s="62">
        <v>43144</v>
      </c>
      <c r="E60" s="69">
        <v>10.4</v>
      </c>
      <c r="F60" s="74">
        <v>11.286421065166072</v>
      </c>
      <c r="G60" s="63">
        <v>10</v>
      </c>
      <c r="H60" s="63" t="s">
        <v>76</v>
      </c>
      <c r="I60" s="63" t="s">
        <v>76</v>
      </c>
      <c r="J60" s="63" t="s">
        <v>76</v>
      </c>
      <c r="K60" s="63" t="s">
        <v>76</v>
      </c>
      <c r="L60" s="63" t="s">
        <v>76</v>
      </c>
      <c r="M60" s="63" t="s">
        <v>76</v>
      </c>
      <c r="N60" s="63" t="s">
        <v>76</v>
      </c>
      <c r="O60" s="63" t="s">
        <v>76</v>
      </c>
      <c r="P60" s="63">
        <v>1</v>
      </c>
      <c r="Q60" s="63" t="s">
        <v>76</v>
      </c>
      <c r="R60" s="63">
        <v>5</v>
      </c>
      <c r="S60" s="63">
        <v>2</v>
      </c>
      <c r="T60" s="63">
        <v>2</v>
      </c>
      <c r="U60" s="63"/>
      <c r="V60" s="63"/>
      <c r="W60" s="63"/>
      <c r="X60" s="63"/>
      <c r="Y60" s="63"/>
    </row>
    <row r="61" spans="2:25">
      <c r="B61" s="61" t="s">
        <v>202</v>
      </c>
      <c r="C61" s="63" t="s">
        <v>208</v>
      </c>
      <c r="D61" s="62">
        <v>43144</v>
      </c>
      <c r="E61" s="69">
        <v>10.9</v>
      </c>
      <c r="F61" s="74">
        <v>6.7694017190149403</v>
      </c>
      <c r="G61" s="63">
        <v>10</v>
      </c>
      <c r="H61" s="63" t="s">
        <v>76</v>
      </c>
      <c r="I61" s="63" t="s">
        <v>76</v>
      </c>
      <c r="J61" s="63" t="s">
        <v>76</v>
      </c>
      <c r="K61" s="63" t="s">
        <v>76</v>
      </c>
      <c r="L61" s="63" t="s">
        <v>76</v>
      </c>
      <c r="M61" s="63" t="s">
        <v>76</v>
      </c>
      <c r="N61" s="63" t="s">
        <v>76</v>
      </c>
      <c r="O61" s="63" t="s">
        <v>76</v>
      </c>
      <c r="P61" s="63" t="s">
        <v>76</v>
      </c>
      <c r="Q61" s="63" t="s">
        <v>76</v>
      </c>
      <c r="R61" s="63">
        <v>3</v>
      </c>
      <c r="S61" s="63">
        <v>5</v>
      </c>
      <c r="T61" s="63">
        <v>2</v>
      </c>
      <c r="U61" s="63"/>
      <c r="V61" s="63"/>
      <c r="W61" s="63"/>
      <c r="X61" s="63"/>
      <c r="Y61" s="63"/>
    </row>
    <row r="62" spans="2:25">
      <c r="B62" s="61" t="s">
        <v>198</v>
      </c>
      <c r="C62" s="63" t="s">
        <v>209</v>
      </c>
      <c r="D62" s="62">
        <v>43144</v>
      </c>
      <c r="E62" s="69">
        <v>8.3000000000000007</v>
      </c>
      <c r="F62" s="72">
        <v>12.763251873149169</v>
      </c>
      <c r="G62" s="63">
        <v>10</v>
      </c>
      <c r="H62" s="63" t="s">
        <v>76</v>
      </c>
      <c r="I62" s="63" t="s">
        <v>76</v>
      </c>
      <c r="J62" s="63" t="s">
        <v>76</v>
      </c>
      <c r="K62" s="63" t="s">
        <v>76</v>
      </c>
      <c r="L62" s="63" t="s">
        <v>76</v>
      </c>
      <c r="M62" s="63" t="s">
        <v>76</v>
      </c>
      <c r="N62" s="63">
        <v>1</v>
      </c>
      <c r="O62" s="63" t="s">
        <v>76</v>
      </c>
      <c r="P62" s="63">
        <v>5</v>
      </c>
      <c r="Q62" s="63">
        <v>3</v>
      </c>
      <c r="R62" s="63">
        <v>1</v>
      </c>
      <c r="S62" s="63" t="s">
        <v>76</v>
      </c>
      <c r="T62" s="63" t="s">
        <v>76</v>
      </c>
      <c r="U62" s="63"/>
      <c r="V62" s="63"/>
      <c r="W62" s="63"/>
      <c r="X62" s="63"/>
      <c r="Y62" s="63"/>
    </row>
    <row r="63" spans="2:25">
      <c r="B63" s="61" t="s">
        <v>199</v>
      </c>
      <c r="C63" s="63" t="s">
        <v>209</v>
      </c>
      <c r="D63" s="62">
        <v>43144</v>
      </c>
      <c r="E63" s="69">
        <v>8.5</v>
      </c>
      <c r="F63" s="73">
        <v>11.433239009500589</v>
      </c>
      <c r="G63" s="63">
        <v>10</v>
      </c>
      <c r="H63" s="63" t="s">
        <v>76</v>
      </c>
      <c r="I63" s="63" t="s">
        <v>76</v>
      </c>
      <c r="J63" s="63" t="s">
        <v>76</v>
      </c>
      <c r="K63" s="63" t="s">
        <v>76</v>
      </c>
      <c r="L63" s="63" t="s">
        <v>76</v>
      </c>
      <c r="M63" s="63" t="s">
        <v>76</v>
      </c>
      <c r="N63" s="63" t="s">
        <v>76</v>
      </c>
      <c r="O63" s="63">
        <v>2</v>
      </c>
      <c r="P63" s="63">
        <v>2</v>
      </c>
      <c r="Q63" s="63">
        <v>5</v>
      </c>
      <c r="R63" s="63">
        <v>1</v>
      </c>
      <c r="S63" s="63" t="s">
        <v>76</v>
      </c>
      <c r="T63" s="63" t="s">
        <v>76</v>
      </c>
      <c r="U63" s="63"/>
      <c r="V63" s="63"/>
      <c r="W63" s="63"/>
      <c r="X63" s="63"/>
      <c r="Y63" s="63"/>
    </row>
    <row r="64" spans="2:25">
      <c r="B64" s="61" t="s">
        <v>200</v>
      </c>
      <c r="C64" s="63" t="s">
        <v>209</v>
      </c>
      <c r="D64" s="62">
        <v>43144</v>
      </c>
      <c r="E64" s="69">
        <v>7</v>
      </c>
      <c r="F64" s="74">
        <v>11.664236870396087</v>
      </c>
      <c r="G64" s="63">
        <v>10</v>
      </c>
      <c r="H64" s="63" t="s">
        <v>76</v>
      </c>
      <c r="I64" s="63" t="s">
        <v>76</v>
      </c>
      <c r="J64" s="63" t="s">
        <v>76</v>
      </c>
      <c r="K64" s="63" t="s">
        <v>76</v>
      </c>
      <c r="L64" s="63" t="s">
        <v>76</v>
      </c>
      <c r="M64" s="63" t="s">
        <v>76</v>
      </c>
      <c r="N64" s="63">
        <v>3</v>
      </c>
      <c r="O64" s="63">
        <v>4</v>
      </c>
      <c r="P64" s="63">
        <v>3</v>
      </c>
      <c r="Q64" s="63" t="s">
        <v>76</v>
      </c>
      <c r="R64" s="63" t="s">
        <v>76</v>
      </c>
      <c r="S64" s="63" t="s">
        <v>76</v>
      </c>
      <c r="T64" s="63" t="s">
        <v>76</v>
      </c>
      <c r="U64" s="63"/>
      <c r="V64" s="63"/>
      <c r="W64" s="63"/>
      <c r="X64" s="63"/>
      <c r="Y64" s="63"/>
    </row>
    <row r="65" spans="2:25">
      <c r="B65" s="61" t="s">
        <v>201</v>
      </c>
      <c r="C65" s="63" t="s">
        <v>209</v>
      </c>
      <c r="D65" s="62">
        <v>43144</v>
      </c>
      <c r="E65" s="69">
        <v>7.4</v>
      </c>
      <c r="F65" s="74">
        <v>14.526590537474849</v>
      </c>
      <c r="G65" s="63">
        <v>10</v>
      </c>
      <c r="H65" s="63" t="s">
        <v>76</v>
      </c>
      <c r="I65" s="63" t="s">
        <v>76</v>
      </c>
      <c r="J65" s="63" t="s">
        <v>76</v>
      </c>
      <c r="K65" s="63" t="s">
        <v>76</v>
      </c>
      <c r="L65" s="63" t="s">
        <v>76</v>
      </c>
      <c r="M65" s="63">
        <v>1</v>
      </c>
      <c r="N65" s="63">
        <v>1</v>
      </c>
      <c r="O65" s="63">
        <v>1</v>
      </c>
      <c r="P65" s="63">
        <v>7</v>
      </c>
      <c r="Q65" s="63" t="s">
        <v>76</v>
      </c>
      <c r="R65" s="63" t="s">
        <v>76</v>
      </c>
      <c r="S65" s="63" t="s">
        <v>76</v>
      </c>
      <c r="T65" s="63" t="s">
        <v>76</v>
      </c>
      <c r="U65" s="63"/>
      <c r="V65" s="63"/>
      <c r="W65" s="63"/>
      <c r="X65" s="63"/>
      <c r="Y65" s="63"/>
    </row>
    <row r="66" spans="2:25">
      <c r="B66" s="61" t="s">
        <v>202</v>
      </c>
      <c r="C66" s="63" t="s">
        <v>209</v>
      </c>
      <c r="D66" s="62">
        <v>43144</v>
      </c>
      <c r="E66" s="69">
        <v>7.6</v>
      </c>
      <c r="F66" s="74">
        <v>15.444576194437715</v>
      </c>
      <c r="G66" s="63">
        <v>10</v>
      </c>
      <c r="H66" s="63" t="s">
        <v>76</v>
      </c>
      <c r="I66" s="63" t="s">
        <v>76</v>
      </c>
      <c r="J66" s="63" t="s">
        <v>76</v>
      </c>
      <c r="K66" s="63" t="s">
        <v>76</v>
      </c>
      <c r="L66" s="63" t="s">
        <v>76</v>
      </c>
      <c r="M66" s="63" t="s">
        <v>76</v>
      </c>
      <c r="N66" s="63">
        <v>1</v>
      </c>
      <c r="O66" s="63">
        <v>5</v>
      </c>
      <c r="P66" s="63">
        <v>2</v>
      </c>
      <c r="Q66" s="63">
        <v>1</v>
      </c>
      <c r="R66" s="63">
        <v>1</v>
      </c>
      <c r="S66" s="63" t="s">
        <v>76</v>
      </c>
      <c r="T66" s="63" t="s">
        <v>76</v>
      </c>
      <c r="U66" s="63"/>
      <c r="V66" s="63"/>
      <c r="W66" s="63"/>
      <c r="X66" s="63"/>
      <c r="Y66" s="63"/>
    </row>
    <row r="68" spans="2:25">
      <c r="B68" s="65" t="s">
        <v>78</v>
      </c>
    </row>
    <row r="69" spans="2:25">
      <c r="B69" s="80" t="s">
        <v>214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</row>
    <row r="70" spans="2:25">
      <c r="B70" s="83" t="s">
        <v>211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</row>
    <row r="71" spans="2:25">
      <c r="B71" s="83" t="s">
        <v>212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</row>
    <row r="72" spans="2:25">
      <c r="B72" s="83" t="s">
        <v>213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</row>
    <row r="73" spans="2:25">
      <c r="B73" s="86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5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5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5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5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1 G52:G5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2:D5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2:D56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2:D5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2:D5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2:D5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57:G6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7:D6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7:D6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7:D6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7:D6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7:D6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2:Y6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62:G6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2:D6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2:D6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2:D6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2:D6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2:D6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2:G6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2:Y6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43"/>
  <sheetViews>
    <sheetView tabSelected="1" topLeftCell="A25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8"/>
      <c r="H1" s="108"/>
      <c r="I1" s="108"/>
      <c r="O1" s="5"/>
      <c r="Q1" s="5"/>
      <c r="T1" s="92" t="s">
        <v>215</v>
      </c>
    </row>
    <row r="2" spans="1:25" ht="20.25">
      <c r="B2" s="109" t="s">
        <v>216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217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218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219</v>
      </c>
      <c r="C5" s="12" t="s">
        <v>220</v>
      </c>
      <c r="D5" s="13"/>
      <c r="E5" s="14" t="s">
        <v>221</v>
      </c>
      <c r="F5" s="15"/>
      <c r="G5" s="111" t="s">
        <v>222</v>
      </c>
      <c r="H5" s="111"/>
      <c r="I5" s="16"/>
      <c r="J5" s="112">
        <v>43173</v>
      </c>
      <c r="K5" s="112"/>
      <c r="L5" s="112"/>
      <c r="M5" s="112"/>
      <c r="N5" s="112"/>
      <c r="O5" s="16"/>
      <c r="P5" s="17" t="s">
        <v>223</v>
      </c>
      <c r="Q5" s="18"/>
      <c r="R5" s="19"/>
      <c r="S5" s="14"/>
      <c r="T5" s="14"/>
      <c r="U5" s="113">
        <v>43180</v>
      </c>
      <c r="V5" s="114"/>
      <c r="W5" s="114"/>
      <c r="X5" s="114"/>
      <c r="Y5" s="20"/>
    </row>
    <row r="6" spans="1:25">
      <c r="A6" s="7"/>
      <c r="B6" s="21" t="s">
        <v>224</v>
      </c>
      <c r="C6" s="22" t="s">
        <v>225</v>
      </c>
      <c r="D6" s="23"/>
      <c r="E6" s="24" t="s">
        <v>226</v>
      </c>
      <c r="F6" s="25"/>
      <c r="G6" s="115" t="s">
        <v>227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228</v>
      </c>
      <c r="Q6" s="28"/>
      <c r="R6" s="28"/>
      <c r="S6" s="26"/>
      <c r="T6" s="28"/>
      <c r="U6" s="117"/>
      <c r="V6" s="117"/>
      <c r="W6" s="117"/>
      <c r="X6" s="117"/>
      <c r="Y6" s="29" t="s">
        <v>229</v>
      </c>
    </row>
    <row r="7" spans="1:25">
      <c r="A7" s="30"/>
      <c r="B7" s="31" t="s">
        <v>230</v>
      </c>
      <c r="C7" s="22" t="s">
        <v>231</v>
      </c>
      <c r="D7" s="23"/>
      <c r="E7" s="32"/>
      <c r="F7" s="33"/>
      <c r="G7" s="115" t="s">
        <v>232</v>
      </c>
      <c r="H7" s="115"/>
      <c r="I7" s="26"/>
      <c r="J7" s="118"/>
      <c r="K7" s="118"/>
      <c r="L7" s="118"/>
      <c r="M7" s="118"/>
      <c r="N7" s="118"/>
      <c r="O7" s="26"/>
      <c r="P7" s="27" t="s">
        <v>233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234</v>
      </c>
      <c r="C8" s="36" t="s">
        <v>235</v>
      </c>
      <c r="D8" s="37"/>
      <c r="E8" s="38" t="s">
        <v>236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237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238</v>
      </c>
      <c r="D10" s="53">
        <f>ROUNDDOWN((J5-J6+1)/7,0)</f>
        <v>29</v>
      </c>
      <c r="E10" s="54" t="s">
        <v>239</v>
      </c>
      <c r="F10" s="55">
        <f>(J5-J6+1)-(D10*7)</f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s="1" customFormat="1" ht="16.5" customHeight="1">
      <c r="B12" s="63" t="s">
        <v>240</v>
      </c>
      <c r="C12" s="63" t="s">
        <v>241</v>
      </c>
      <c r="D12" s="62">
        <v>43173</v>
      </c>
      <c r="E12" s="63">
        <v>15611</v>
      </c>
      <c r="F12" s="63">
        <v>12</v>
      </c>
      <c r="G12" s="63">
        <v>10</v>
      </c>
      <c r="H12" s="63"/>
      <c r="I12" s="63"/>
      <c r="J12" s="63"/>
      <c r="K12" s="63"/>
      <c r="L12" s="63"/>
      <c r="M12" s="63"/>
      <c r="N12" s="63"/>
      <c r="O12" s="63"/>
      <c r="P12" s="63"/>
      <c r="Q12" s="63">
        <v>2</v>
      </c>
      <c r="R12" s="63">
        <v>5</v>
      </c>
      <c r="S12" s="63">
        <v>3</v>
      </c>
      <c r="T12" s="63"/>
      <c r="U12" s="63"/>
      <c r="V12" s="63"/>
      <c r="W12" s="63"/>
      <c r="X12" s="63"/>
      <c r="Y12" s="63"/>
    </row>
    <row r="13" spans="1:25">
      <c r="B13" s="63" t="s">
        <v>242</v>
      </c>
      <c r="C13" s="63" t="s">
        <v>241</v>
      </c>
      <c r="D13" s="62">
        <v>43173</v>
      </c>
      <c r="E13" s="63">
        <v>16000</v>
      </c>
      <c r="F13" s="63">
        <v>12</v>
      </c>
      <c r="G13" s="63">
        <v>10</v>
      </c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>
        <v>4</v>
      </c>
      <c r="S13" s="63">
        <v>5</v>
      </c>
      <c r="T13" s="63"/>
      <c r="U13" s="63"/>
      <c r="V13" s="63"/>
      <c r="W13" s="63"/>
      <c r="X13" s="63"/>
      <c r="Y13" s="63"/>
    </row>
    <row r="14" spans="1:25">
      <c r="B14" s="63" t="s">
        <v>243</v>
      </c>
      <c r="C14" s="63" t="s">
        <v>241</v>
      </c>
      <c r="D14" s="62">
        <v>43173</v>
      </c>
      <c r="E14" s="63">
        <v>15445</v>
      </c>
      <c r="F14" s="63">
        <v>20</v>
      </c>
      <c r="G14" s="63">
        <v>10</v>
      </c>
      <c r="H14" s="63"/>
      <c r="I14" s="63"/>
      <c r="J14" s="63"/>
      <c r="K14" s="63"/>
      <c r="L14" s="63"/>
      <c r="M14" s="63"/>
      <c r="N14" s="63"/>
      <c r="O14" s="63">
        <v>1</v>
      </c>
      <c r="P14" s="63">
        <v>1</v>
      </c>
      <c r="Q14" s="63">
        <v>1</v>
      </c>
      <c r="R14" s="63">
        <v>2</v>
      </c>
      <c r="S14" s="63">
        <v>5</v>
      </c>
      <c r="T14" s="63"/>
      <c r="U14" s="63"/>
      <c r="V14" s="63"/>
      <c r="W14" s="63"/>
      <c r="X14" s="63"/>
      <c r="Y14" s="63"/>
    </row>
    <row r="15" spans="1:25">
      <c r="B15" s="63" t="s">
        <v>244</v>
      </c>
      <c r="C15" s="63" t="s">
        <v>241</v>
      </c>
      <c r="D15" s="62">
        <v>43173</v>
      </c>
      <c r="E15" s="63">
        <v>16040</v>
      </c>
      <c r="F15" s="63">
        <v>21</v>
      </c>
      <c r="G15" s="63">
        <v>10</v>
      </c>
      <c r="H15" s="63"/>
      <c r="I15" s="63"/>
      <c r="J15" s="63"/>
      <c r="K15" s="63"/>
      <c r="L15" s="63"/>
      <c r="M15" s="63"/>
      <c r="N15" s="63"/>
      <c r="O15" s="63">
        <v>1</v>
      </c>
      <c r="P15" s="63"/>
      <c r="Q15" s="63">
        <v>2</v>
      </c>
      <c r="R15" s="63">
        <v>1</v>
      </c>
      <c r="S15" s="63">
        <v>6</v>
      </c>
      <c r="T15" s="63"/>
      <c r="U15" s="63"/>
      <c r="V15" s="63"/>
      <c r="W15" s="63"/>
      <c r="X15" s="63"/>
      <c r="Y15" s="63"/>
    </row>
    <row r="16" spans="1:25">
      <c r="B16" s="63" t="s">
        <v>245</v>
      </c>
      <c r="C16" s="63" t="s">
        <v>241</v>
      </c>
      <c r="D16" s="62">
        <v>43173</v>
      </c>
      <c r="E16" s="63">
        <v>15891</v>
      </c>
      <c r="F16" s="63">
        <v>28</v>
      </c>
      <c r="G16" s="63">
        <v>10</v>
      </c>
      <c r="H16" s="63"/>
      <c r="I16" s="63"/>
      <c r="J16" s="63"/>
      <c r="K16" s="63"/>
      <c r="L16" s="63">
        <v>1</v>
      </c>
      <c r="M16" s="63"/>
      <c r="N16" s="63"/>
      <c r="O16" s="63"/>
      <c r="P16" s="63"/>
      <c r="Q16" s="63">
        <v>1</v>
      </c>
      <c r="R16" s="63">
        <v>1</v>
      </c>
      <c r="S16" s="63">
        <v>7</v>
      </c>
      <c r="T16" s="63"/>
      <c r="U16" s="63"/>
      <c r="V16" s="63"/>
      <c r="W16" s="63"/>
      <c r="X16" s="63"/>
      <c r="Y16" s="63"/>
    </row>
    <row r="17" spans="2:25">
      <c r="B17" s="63" t="s">
        <v>240</v>
      </c>
      <c r="C17" s="63" t="s">
        <v>37</v>
      </c>
      <c r="D17" s="62">
        <v>43173</v>
      </c>
      <c r="E17" s="63">
        <v>10165</v>
      </c>
      <c r="F17" s="63">
        <v>19</v>
      </c>
      <c r="G17" s="63">
        <v>10</v>
      </c>
      <c r="H17" s="63"/>
      <c r="I17" s="63"/>
      <c r="J17" s="63"/>
      <c r="K17" s="63"/>
      <c r="L17" s="63"/>
      <c r="M17" s="63"/>
      <c r="N17" s="63">
        <v>2</v>
      </c>
      <c r="O17" s="63">
        <v>3</v>
      </c>
      <c r="P17" s="63">
        <v>3</v>
      </c>
      <c r="Q17" s="63">
        <v>2</v>
      </c>
      <c r="R17" s="63"/>
      <c r="S17" s="63"/>
      <c r="T17" s="63"/>
      <c r="U17" s="63"/>
      <c r="V17" s="63"/>
      <c r="W17" s="63"/>
      <c r="X17" s="63"/>
      <c r="Y17" s="63"/>
    </row>
    <row r="18" spans="2:25">
      <c r="B18" s="63" t="s">
        <v>242</v>
      </c>
      <c r="C18" s="63" t="s">
        <v>37</v>
      </c>
      <c r="D18" s="62">
        <v>43173</v>
      </c>
      <c r="E18" s="63">
        <v>11125</v>
      </c>
      <c r="F18" s="63">
        <v>26</v>
      </c>
      <c r="G18" s="63">
        <v>10</v>
      </c>
      <c r="H18" s="63"/>
      <c r="I18" s="63"/>
      <c r="J18" s="63"/>
      <c r="K18" s="63"/>
      <c r="L18" s="63"/>
      <c r="M18" s="63"/>
      <c r="N18" s="63">
        <v>1</v>
      </c>
      <c r="O18" s="63">
        <v>4</v>
      </c>
      <c r="P18" s="63">
        <v>3</v>
      </c>
      <c r="Q18" s="63"/>
      <c r="R18" s="63">
        <v>1</v>
      </c>
      <c r="S18" s="63">
        <v>1</v>
      </c>
      <c r="T18" s="63"/>
      <c r="U18" s="63"/>
      <c r="V18" s="63"/>
      <c r="W18" s="63"/>
      <c r="X18" s="63"/>
      <c r="Y18" s="63"/>
    </row>
    <row r="19" spans="2:25">
      <c r="B19" s="63" t="s">
        <v>243</v>
      </c>
      <c r="C19" s="63" t="s">
        <v>37</v>
      </c>
      <c r="D19" s="62">
        <v>43173</v>
      </c>
      <c r="E19" s="63">
        <v>12433</v>
      </c>
      <c r="F19" s="63">
        <v>48</v>
      </c>
      <c r="G19" s="63">
        <v>10</v>
      </c>
      <c r="H19" s="63"/>
      <c r="I19" s="63"/>
      <c r="J19" s="63"/>
      <c r="K19" s="63"/>
      <c r="L19" s="63"/>
      <c r="M19" s="63">
        <v>2</v>
      </c>
      <c r="N19" s="63">
        <v>1</v>
      </c>
      <c r="O19" s="63">
        <v>2</v>
      </c>
      <c r="P19" s="63"/>
      <c r="Q19" s="63">
        <v>1</v>
      </c>
      <c r="R19" s="63">
        <v>1</v>
      </c>
      <c r="S19" s="63">
        <v>1</v>
      </c>
      <c r="T19" s="63">
        <v>2</v>
      </c>
      <c r="U19" s="63"/>
      <c r="V19" s="63"/>
      <c r="W19" s="63"/>
      <c r="X19" s="63"/>
      <c r="Y19" s="63"/>
    </row>
    <row r="20" spans="2:25">
      <c r="B20" s="63" t="s">
        <v>244</v>
      </c>
      <c r="C20" s="63" t="s">
        <v>37</v>
      </c>
      <c r="D20" s="62">
        <v>43173</v>
      </c>
      <c r="E20" s="63">
        <v>7663</v>
      </c>
      <c r="F20" s="63">
        <v>40</v>
      </c>
      <c r="G20" s="63">
        <v>10</v>
      </c>
      <c r="H20" s="63"/>
      <c r="I20" s="63"/>
      <c r="J20" s="63">
        <v>1</v>
      </c>
      <c r="K20" s="63"/>
      <c r="L20" s="63"/>
      <c r="M20" s="63">
        <v>2</v>
      </c>
      <c r="N20" s="63">
        <v>3</v>
      </c>
      <c r="O20" s="63">
        <v>2</v>
      </c>
      <c r="P20" s="63">
        <v>1</v>
      </c>
      <c r="Q20" s="63">
        <v>1</v>
      </c>
      <c r="R20" s="63"/>
      <c r="S20" s="63"/>
      <c r="T20" s="63"/>
      <c r="U20" s="63"/>
      <c r="V20" s="63"/>
      <c r="W20" s="63"/>
      <c r="X20" s="63"/>
      <c r="Y20" s="63"/>
    </row>
    <row r="21" spans="2:25">
      <c r="B21" s="63" t="s">
        <v>245</v>
      </c>
      <c r="C21" s="63" t="s">
        <v>37</v>
      </c>
      <c r="D21" s="62">
        <v>43173</v>
      </c>
      <c r="E21" s="63">
        <v>7413</v>
      </c>
      <c r="F21" s="63">
        <v>49</v>
      </c>
      <c r="G21" s="63">
        <v>10</v>
      </c>
      <c r="H21" s="63"/>
      <c r="I21" s="63"/>
      <c r="J21" s="63"/>
      <c r="K21" s="63">
        <v>2</v>
      </c>
      <c r="L21" s="63">
        <v>1</v>
      </c>
      <c r="M21" s="63"/>
      <c r="N21" s="63">
        <v>3</v>
      </c>
      <c r="O21" s="63">
        <v>2</v>
      </c>
      <c r="P21" s="63"/>
      <c r="Q21" s="63">
        <v>1</v>
      </c>
      <c r="R21" s="63">
        <v>1</v>
      </c>
      <c r="S21" s="63"/>
      <c r="T21" s="63"/>
      <c r="U21" s="63"/>
      <c r="V21" s="63"/>
      <c r="W21" s="63"/>
      <c r="X21" s="63"/>
      <c r="Y21" s="63"/>
    </row>
    <row r="22" spans="2:25">
      <c r="B22" s="63" t="s">
        <v>240</v>
      </c>
      <c r="C22" s="63" t="s">
        <v>246</v>
      </c>
      <c r="D22" s="62">
        <v>43173</v>
      </c>
      <c r="E22" s="63">
        <v>102</v>
      </c>
      <c r="F22" s="63">
        <v>128</v>
      </c>
      <c r="G22" s="63">
        <v>10</v>
      </c>
      <c r="H22" s="63">
        <v>10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63" t="s">
        <v>242</v>
      </c>
      <c r="C23" s="63" t="s">
        <v>246</v>
      </c>
      <c r="D23" s="62">
        <v>43173</v>
      </c>
      <c r="E23" s="63">
        <v>54</v>
      </c>
      <c r="F23" s="63">
        <v>107</v>
      </c>
      <c r="G23" s="63">
        <v>10</v>
      </c>
      <c r="H23" s="63">
        <v>10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63" t="s">
        <v>243</v>
      </c>
      <c r="C24" s="63" t="s">
        <v>246</v>
      </c>
      <c r="D24" s="62">
        <v>43173</v>
      </c>
      <c r="E24" s="63">
        <v>43</v>
      </c>
      <c r="F24" s="63">
        <v>158</v>
      </c>
      <c r="G24" s="63">
        <v>10</v>
      </c>
      <c r="H24" s="63">
        <v>10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>
      <c r="B25" s="63" t="s">
        <v>244</v>
      </c>
      <c r="C25" s="63" t="s">
        <v>246</v>
      </c>
      <c r="D25" s="62">
        <v>43173</v>
      </c>
      <c r="E25" s="63">
        <v>14</v>
      </c>
      <c r="F25" s="63">
        <v>164</v>
      </c>
      <c r="G25" s="63">
        <v>10</v>
      </c>
      <c r="H25" s="63">
        <v>10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2:25">
      <c r="B26" s="63" t="s">
        <v>245</v>
      </c>
      <c r="C26" s="63" t="s">
        <v>246</v>
      </c>
      <c r="D26" s="62">
        <v>43173</v>
      </c>
      <c r="E26" s="63">
        <v>9</v>
      </c>
      <c r="F26" s="63">
        <v>111</v>
      </c>
      <c r="G26" s="63">
        <v>10</v>
      </c>
      <c r="H26" s="63">
        <v>10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2:25">
      <c r="B27" s="63" t="s">
        <v>240</v>
      </c>
      <c r="C27" s="63" t="s">
        <v>160</v>
      </c>
      <c r="D27" s="62">
        <v>43173</v>
      </c>
      <c r="E27" s="63">
        <v>11395</v>
      </c>
      <c r="F27" s="63">
        <v>28</v>
      </c>
      <c r="G27" s="63">
        <v>10</v>
      </c>
      <c r="H27" s="63"/>
      <c r="I27" s="63"/>
      <c r="J27" s="63"/>
      <c r="K27" s="63"/>
      <c r="L27" s="63"/>
      <c r="M27" s="63"/>
      <c r="N27" s="63">
        <v>2</v>
      </c>
      <c r="O27" s="63">
        <v>1</v>
      </c>
      <c r="P27" s="63">
        <v>3</v>
      </c>
      <c r="Q27" s="63">
        <v>2</v>
      </c>
      <c r="R27" s="63">
        <v>1</v>
      </c>
      <c r="S27" s="63">
        <v>1</v>
      </c>
      <c r="T27" s="63"/>
      <c r="U27" s="63"/>
      <c r="V27" s="63"/>
      <c r="W27" s="63"/>
      <c r="X27" s="63"/>
      <c r="Y27" s="63"/>
    </row>
    <row r="28" spans="2:25">
      <c r="B28" s="63" t="s">
        <v>242</v>
      </c>
      <c r="C28" s="63" t="s">
        <v>160</v>
      </c>
      <c r="D28" s="62">
        <v>43173</v>
      </c>
      <c r="E28" s="63">
        <v>12457</v>
      </c>
      <c r="F28" s="63">
        <v>34</v>
      </c>
      <c r="G28" s="63">
        <v>10</v>
      </c>
      <c r="H28" s="63"/>
      <c r="I28" s="63"/>
      <c r="J28" s="63"/>
      <c r="K28" s="63"/>
      <c r="L28" s="63"/>
      <c r="M28" s="63"/>
      <c r="N28" s="63">
        <v>3</v>
      </c>
      <c r="O28" s="63"/>
      <c r="P28" s="63">
        <v>1</v>
      </c>
      <c r="Q28" s="63">
        <v>2</v>
      </c>
      <c r="R28" s="63">
        <v>2</v>
      </c>
      <c r="S28" s="63">
        <v>2</v>
      </c>
      <c r="T28" s="63"/>
      <c r="U28" s="63"/>
      <c r="V28" s="63"/>
      <c r="W28" s="63"/>
      <c r="X28" s="63"/>
      <c r="Y28" s="63"/>
    </row>
    <row r="29" spans="2:25">
      <c r="B29" s="63" t="s">
        <v>243</v>
      </c>
      <c r="C29" s="63" t="s">
        <v>160</v>
      </c>
      <c r="D29" s="62">
        <v>43173</v>
      </c>
      <c r="E29" s="63">
        <v>14491</v>
      </c>
      <c r="F29" s="63">
        <v>21</v>
      </c>
      <c r="G29" s="63">
        <v>10</v>
      </c>
      <c r="H29" s="63"/>
      <c r="I29" s="63"/>
      <c r="J29" s="63"/>
      <c r="K29" s="63"/>
      <c r="L29" s="63"/>
      <c r="M29" s="63"/>
      <c r="N29" s="63"/>
      <c r="O29" s="63">
        <v>1</v>
      </c>
      <c r="P29" s="63">
        <v>1</v>
      </c>
      <c r="Q29" s="63">
        <v>2</v>
      </c>
      <c r="R29" s="63">
        <v>5</v>
      </c>
      <c r="S29" s="63">
        <v>1</v>
      </c>
      <c r="T29" s="63"/>
      <c r="U29" s="63"/>
      <c r="V29" s="63"/>
      <c r="W29" s="63"/>
      <c r="X29" s="63"/>
      <c r="Y29" s="63"/>
    </row>
    <row r="30" spans="2:25">
      <c r="B30" s="63" t="s">
        <v>244</v>
      </c>
      <c r="C30" s="63" t="s">
        <v>160</v>
      </c>
      <c r="D30" s="62">
        <v>43173</v>
      </c>
      <c r="E30" s="63">
        <v>11836</v>
      </c>
      <c r="F30" s="63">
        <v>42</v>
      </c>
      <c r="G30" s="63">
        <v>10</v>
      </c>
      <c r="H30" s="63"/>
      <c r="I30" s="63"/>
      <c r="J30" s="63"/>
      <c r="K30" s="63"/>
      <c r="L30" s="63"/>
      <c r="M30" s="63"/>
      <c r="N30" s="63">
        <v>3</v>
      </c>
      <c r="O30" s="63">
        <v>2</v>
      </c>
      <c r="P30" s="63">
        <v>1</v>
      </c>
      <c r="Q30" s="63">
        <v>1</v>
      </c>
      <c r="R30" s="63">
        <v>2</v>
      </c>
      <c r="S30" s="63"/>
      <c r="T30" s="63">
        <v>1</v>
      </c>
      <c r="U30" s="63"/>
      <c r="V30" s="63"/>
      <c r="W30" s="63"/>
      <c r="X30" s="63"/>
      <c r="Y30" s="63"/>
    </row>
    <row r="31" spans="2:25">
      <c r="B31" s="63" t="s">
        <v>245</v>
      </c>
      <c r="C31" s="63" t="s">
        <v>160</v>
      </c>
      <c r="D31" s="62">
        <v>43173</v>
      </c>
      <c r="E31" s="63">
        <v>9044</v>
      </c>
      <c r="F31" s="63">
        <v>44</v>
      </c>
      <c r="G31" s="63">
        <v>10</v>
      </c>
      <c r="H31" s="63"/>
      <c r="I31" s="63"/>
      <c r="J31" s="63"/>
      <c r="K31" s="63"/>
      <c r="L31" s="63">
        <v>3</v>
      </c>
      <c r="M31" s="63"/>
      <c r="N31" s="63">
        <v>1</v>
      </c>
      <c r="O31" s="63">
        <v>2</v>
      </c>
      <c r="P31" s="63">
        <v>1</v>
      </c>
      <c r="Q31" s="63">
        <v>2</v>
      </c>
      <c r="R31" s="63">
        <v>1</v>
      </c>
      <c r="S31" s="63"/>
      <c r="T31" s="63"/>
      <c r="U31" s="63"/>
      <c r="V31" s="63"/>
      <c r="W31" s="63"/>
      <c r="X31" s="63"/>
      <c r="Y31" s="63"/>
    </row>
    <row r="32" spans="2:25">
      <c r="B32" s="63" t="s">
        <v>240</v>
      </c>
      <c r="C32" s="63" t="s">
        <v>247</v>
      </c>
      <c r="D32" s="62">
        <v>43173</v>
      </c>
      <c r="E32" s="63">
        <v>55</v>
      </c>
      <c r="F32" s="63">
        <v>62</v>
      </c>
      <c r="G32" s="63">
        <v>10</v>
      </c>
      <c r="H32" s="63">
        <v>10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2:25">
      <c r="B33" s="63" t="s">
        <v>242</v>
      </c>
      <c r="C33" s="63" t="s">
        <v>247</v>
      </c>
      <c r="D33" s="62">
        <v>43173</v>
      </c>
      <c r="E33" s="63">
        <v>41</v>
      </c>
      <c r="F33" s="63">
        <v>46</v>
      </c>
      <c r="G33" s="63">
        <v>10</v>
      </c>
      <c r="H33" s="63">
        <v>10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2:25">
      <c r="B34" s="63" t="s">
        <v>243</v>
      </c>
      <c r="C34" s="63" t="s">
        <v>247</v>
      </c>
      <c r="D34" s="62">
        <v>43173</v>
      </c>
      <c r="E34" s="63">
        <v>26</v>
      </c>
      <c r="F34" s="63">
        <v>62</v>
      </c>
      <c r="G34" s="63">
        <v>10</v>
      </c>
      <c r="H34" s="63">
        <v>10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2:25">
      <c r="B35" s="63" t="s">
        <v>244</v>
      </c>
      <c r="C35" s="63" t="s">
        <v>247</v>
      </c>
      <c r="D35" s="62">
        <v>43173</v>
      </c>
      <c r="E35" s="63">
        <v>48</v>
      </c>
      <c r="F35" s="63">
        <v>67</v>
      </c>
      <c r="G35" s="63">
        <v>10</v>
      </c>
      <c r="H35" s="63">
        <v>10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2:25">
      <c r="B36" s="63" t="s">
        <v>245</v>
      </c>
      <c r="C36" s="63" t="s">
        <v>247</v>
      </c>
      <c r="D36" s="62">
        <v>43173</v>
      </c>
      <c r="E36" s="63">
        <v>15</v>
      </c>
      <c r="F36" s="63">
        <v>67</v>
      </c>
      <c r="G36" s="63">
        <v>10</v>
      </c>
      <c r="H36" s="63">
        <v>10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8" spans="2:25">
      <c r="B38" s="65" t="s">
        <v>78</v>
      </c>
    </row>
    <row r="39" spans="2:25">
      <c r="B39" s="80" t="s">
        <v>248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2"/>
    </row>
    <row r="40" spans="2:25">
      <c r="B40" s="83" t="s">
        <v>249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5"/>
    </row>
    <row r="41" spans="2:25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5"/>
    </row>
    <row r="42" spans="2:25"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5"/>
    </row>
    <row r="43" spans="2:25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Y12:Y36 D12:D3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48"/>
  <sheetViews>
    <sheetView tabSelected="1" topLeftCell="A40" workbookViewId="0">
      <selection activeCell="F17" sqref="F1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41</v>
      </c>
      <c r="C1" s="3"/>
      <c r="E1" s="4" t="s">
        <v>42</v>
      </c>
      <c r="G1" s="108"/>
      <c r="H1" s="108"/>
      <c r="I1" s="108"/>
      <c r="O1" s="5"/>
      <c r="Q1" s="5"/>
      <c r="T1" s="93" t="s">
        <v>43</v>
      </c>
    </row>
    <row r="2" spans="1:25" ht="20.25">
      <c r="B2" s="109" t="s">
        <v>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>
      <c r="B3" s="110" t="s">
        <v>250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7.25" thickBot="1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251</v>
      </c>
      <c r="D5" s="13"/>
      <c r="E5" s="14" t="s">
        <v>252</v>
      </c>
      <c r="F5" s="15"/>
      <c r="G5" s="111" t="s">
        <v>9</v>
      </c>
      <c r="H5" s="111"/>
      <c r="I5" s="16"/>
      <c r="J5" s="112">
        <v>43207</v>
      </c>
      <c r="K5" s="112"/>
      <c r="L5" s="112"/>
      <c r="M5" s="112"/>
      <c r="N5" s="112"/>
      <c r="O5" s="16"/>
      <c r="P5" s="17" t="s">
        <v>253</v>
      </c>
      <c r="Q5" s="18"/>
      <c r="R5" s="19"/>
      <c r="S5" s="14"/>
      <c r="T5" s="14"/>
      <c r="U5" s="113">
        <v>43214</v>
      </c>
      <c r="V5" s="114"/>
      <c r="W5" s="114"/>
      <c r="X5" s="114"/>
      <c r="Y5" s="20"/>
    </row>
    <row r="6" spans="1:25">
      <c r="A6" s="7"/>
      <c r="B6" s="21" t="s">
        <v>52</v>
      </c>
      <c r="C6" s="22" t="s">
        <v>53</v>
      </c>
      <c r="D6" s="23"/>
      <c r="E6" s="24" t="s">
        <v>254</v>
      </c>
      <c r="F6" s="25"/>
      <c r="G6" s="115" t="s">
        <v>14</v>
      </c>
      <c r="H6" s="115"/>
      <c r="I6" s="26"/>
      <c r="J6" s="116">
        <v>42971</v>
      </c>
      <c r="K6" s="116"/>
      <c r="L6" s="116"/>
      <c r="M6" s="116"/>
      <c r="N6" s="116"/>
      <c r="O6" s="26"/>
      <c r="P6" s="27" t="s">
        <v>56</v>
      </c>
      <c r="Q6" s="28"/>
      <c r="R6" s="28"/>
      <c r="S6" s="26"/>
      <c r="T6" s="28"/>
      <c r="U6" s="117"/>
      <c r="V6" s="117"/>
      <c r="W6" s="117"/>
      <c r="X6" s="117"/>
      <c r="Y6" s="29" t="s">
        <v>255</v>
      </c>
    </row>
    <row r="7" spans="1:25">
      <c r="A7" s="30"/>
      <c r="B7" s="31" t="s">
        <v>17</v>
      </c>
      <c r="C7" s="22" t="s">
        <v>256</v>
      </c>
      <c r="D7" s="23"/>
      <c r="E7" s="32"/>
      <c r="F7" s="33"/>
      <c r="G7" s="115" t="s">
        <v>61</v>
      </c>
      <c r="H7" s="115"/>
      <c r="I7" s="26"/>
      <c r="J7" s="118"/>
      <c r="K7" s="118"/>
      <c r="L7" s="118"/>
      <c r="M7" s="118"/>
      <c r="N7" s="118"/>
      <c r="O7" s="26"/>
      <c r="P7" s="27" t="s">
        <v>20</v>
      </c>
      <c r="Q7" s="32"/>
      <c r="R7" s="32"/>
      <c r="S7" s="32"/>
      <c r="T7" s="32"/>
      <c r="U7" s="117"/>
      <c r="V7" s="117"/>
      <c r="W7" s="117"/>
      <c r="X7" s="117"/>
      <c r="Y7" s="34"/>
    </row>
    <row r="8" spans="1:25" ht="17.25" thickBot="1">
      <c r="A8" s="30"/>
      <c r="B8" s="35" t="s">
        <v>63</v>
      </c>
      <c r="C8" s="36" t="s">
        <v>64</v>
      </c>
      <c r="D8" s="37"/>
      <c r="E8" s="38" t="s">
        <v>257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무주농장</v>
      </c>
      <c r="C10" s="52" t="s">
        <v>25</v>
      </c>
      <c r="D10" s="53">
        <f>ROUNDDOWN((J5-J6+1)/7,0)</f>
        <v>33</v>
      </c>
      <c r="E10" s="54" t="s">
        <v>68</v>
      </c>
      <c r="F10" s="55">
        <f>(J5-J6+1)-(D10*7)</f>
        <v>6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27</v>
      </c>
      <c r="C11" s="59" t="s">
        <v>28</v>
      </c>
      <c r="D11" s="59" t="s">
        <v>29</v>
      </c>
      <c r="E11" s="59" t="s">
        <v>30</v>
      </c>
      <c r="F11" s="59" t="s">
        <v>31</v>
      </c>
      <c r="G11" s="59" t="s">
        <v>32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s="1" customFormat="1" ht="16.5" customHeight="1">
      <c r="B12" s="94" t="s">
        <v>258</v>
      </c>
      <c r="C12" s="94" t="s">
        <v>259</v>
      </c>
      <c r="D12" s="62">
        <v>43207</v>
      </c>
      <c r="E12" s="63">
        <v>17515</v>
      </c>
      <c r="F12" s="63">
        <v>29</v>
      </c>
      <c r="G12" s="63">
        <v>10</v>
      </c>
      <c r="H12" s="63"/>
      <c r="I12" s="63"/>
      <c r="J12" s="63"/>
      <c r="K12" s="63"/>
      <c r="L12" s="63"/>
      <c r="M12" s="63">
        <v>1</v>
      </c>
      <c r="N12" s="63"/>
      <c r="O12" s="63"/>
      <c r="P12" s="63"/>
      <c r="Q12" s="63"/>
      <c r="R12" s="63">
        <v>3</v>
      </c>
      <c r="S12" s="63">
        <v>2</v>
      </c>
      <c r="T12" s="63">
        <v>4</v>
      </c>
      <c r="U12" s="63"/>
      <c r="V12" s="63"/>
      <c r="W12" s="63"/>
      <c r="X12" s="63"/>
      <c r="Y12" s="63"/>
    </row>
    <row r="13" spans="1:25">
      <c r="B13" s="94" t="s">
        <v>260</v>
      </c>
      <c r="C13" s="94" t="s">
        <v>259</v>
      </c>
      <c r="D13" s="62">
        <v>43207</v>
      </c>
      <c r="E13" s="63">
        <v>16964</v>
      </c>
      <c r="F13" s="63">
        <v>30</v>
      </c>
      <c r="G13" s="63">
        <v>10</v>
      </c>
      <c r="H13" s="63"/>
      <c r="I13" s="63"/>
      <c r="J13" s="63"/>
      <c r="K13" s="63"/>
      <c r="L13" s="63"/>
      <c r="M13" s="63"/>
      <c r="N13" s="63"/>
      <c r="O13" s="63">
        <v>1</v>
      </c>
      <c r="P13" s="63">
        <v>1</v>
      </c>
      <c r="Q13" s="63">
        <v>2</v>
      </c>
      <c r="R13" s="63"/>
      <c r="S13" s="63">
        <v>3</v>
      </c>
      <c r="T13" s="63">
        <v>3</v>
      </c>
      <c r="U13" s="63"/>
      <c r="V13" s="63"/>
      <c r="W13" s="63"/>
      <c r="X13" s="63"/>
      <c r="Y13" s="63"/>
    </row>
    <row r="14" spans="1:25">
      <c r="B14" s="94" t="s">
        <v>261</v>
      </c>
      <c r="C14" s="94" t="s">
        <v>259</v>
      </c>
      <c r="D14" s="62">
        <v>43207</v>
      </c>
      <c r="E14" s="63">
        <v>18786</v>
      </c>
      <c r="F14" s="63">
        <v>23</v>
      </c>
      <c r="G14" s="63">
        <v>10</v>
      </c>
      <c r="H14" s="63"/>
      <c r="I14" s="63"/>
      <c r="J14" s="63"/>
      <c r="K14" s="63"/>
      <c r="L14" s="63"/>
      <c r="M14" s="63"/>
      <c r="N14" s="63"/>
      <c r="O14" s="63"/>
      <c r="P14" s="63">
        <v>1</v>
      </c>
      <c r="Q14" s="63"/>
      <c r="R14" s="63">
        <v>3</v>
      </c>
      <c r="S14" s="63">
        <v>1</v>
      </c>
      <c r="T14" s="63">
        <v>5</v>
      </c>
      <c r="U14" s="63"/>
      <c r="V14" s="63"/>
      <c r="W14" s="63"/>
      <c r="X14" s="63"/>
      <c r="Y14" s="63"/>
    </row>
    <row r="15" spans="1:25">
      <c r="B15" s="94" t="s">
        <v>262</v>
      </c>
      <c r="C15" s="94" t="s">
        <v>259</v>
      </c>
      <c r="D15" s="62">
        <v>43207</v>
      </c>
      <c r="E15" s="63">
        <v>14239</v>
      </c>
      <c r="F15" s="63">
        <v>62</v>
      </c>
      <c r="G15" s="63">
        <v>10</v>
      </c>
      <c r="H15" s="63"/>
      <c r="I15" s="63"/>
      <c r="J15" s="63"/>
      <c r="K15" s="63"/>
      <c r="L15" s="63">
        <v>1</v>
      </c>
      <c r="M15" s="63">
        <v>3</v>
      </c>
      <c r="N15" s="63"/>
      <c r="O15" s="63"/>
      <c r="P15" s="63">
        <v>1</v>
      </c>
      <c r="Q15" s="63"/>
      <c r="R15" s="63"/>
      <c r="S15" s="63">
        <v>1</v>
      </c>
      <c r="T15" s="63">
        <v>4</v>
      </c>
      <c r="U15" s="63"/>
      <c r="V15" s="63"/>
      <c r="W15" s="63"/>
      <c r="X15" s="63"/>
      <c r="Y15" s="63"/>
    </row>
    <row r="16" spans="1:25">
      <c r="B16" s="94" t="s">
        <v>263</v>
      </c>
      <c r="C16" s="94" t="s">
        <v>259</v>
      </c>
      <c r="D16" s="62">
        <v>43207</v>
      </c>
      <c r="E16" s="63">
        <v>16726</v>
      </c>
      <c r="F16" s="63">
        <v>28</v>
      </c>
      <c r="G16" s="63">
        <v>9</v>
      </c>
      <c r="H16" s="63"/>
      <c r="I16" s="63"/>
      <c r="J16" s="63"/>
      <c r="K16" s="63"/>
      <c r="L16" s="63"/>
      <c r="M16" s="63"/>
      <c r="N16" s="63"/>
      <c r="O16" s="63">
        <v>1</v>
      </c>
      <c r="P16" s="63">
        <v>1</v>
      </c>
      <c r="Q16" s="63"/>
      <c r="R16" s="63">
        <v>2</v>
      </c>
      <c r="S16" s="63">
        <v>3</v>
      </c>
      <c r="T16" s="63">
        <v>1</v>
      </c>
      <c r="U16" s="63">
        <v>1</v>
      </c>
      <c r="V16" s="63"/>
      <c r="W16" s="63"/>
      <c r="X16" s="63"/>
      <c r="Y16" s="63"/>
    </row>
    <row r="17" spans="2:25">
      <c r="B17" s="94" t="s">
        <v>258</v>
      </c>
      <c r="C17" s="94" t="s">
        <v>37</v>
      </c>
      <c r="D17" s="62">
        <v>43207</v>
      </c>
      <c r="E17" s="63">
        <v>8931</v>
      </c>
      <c r="F17" s="63">
        <v>31</v>
      </c>
      <c r="G17" s="63">
        <v>10</v>
      </c>
      <c r="H17" s="63"/>
      <c r="I17" s="63"/>
      <c r="J17" s="63"/>
      <c r="K17" s="63"/>
      <c r="L17" s="63"/>
      <c r="M17" s="63">
        <v>2</v>
      </c>
      <c r="N17" s="63">
        <v>2</v>
      </c>
      <c r="O17" s="63">
        <v>3</v>
      </c>
      <c r="P17" s="63">
        <v>2</v>
      </c>
      <c r="Q17" s="63"/>
      <c r="R17" s="63">
        <v>1</v>
      </c>
      <c r="S17" s="63"/>
      <c r="T17" s="63"/>
      <c r="U17" s="63"/>
      <c r="V17" s="63"/>
      <c r="W17" s="63"/>
      <c r="X17" s="63"/>
      <c r="Y17" s="63"/>
    </row>
    <row r="18" spans="2:25">
      <c r="B18" s="94" t="s">
        <v>260</v>
      </c>
      <c r="C18" s="94" t="s">
        <v>37</v>
      </c>
      <c r="D18" s="62">
        <v>43207</v>
      </c>
      <c r="E18" s="63">
        <v>8741</v>
      </c>
      <c r="F18" s="63">
        <v>67</v>
      </c>
      <c r="G18" s="63">
        <v>10</v>
      </c>
      <c r="H18" s="63"/>
      <c r="I18" s="63"/>
      <c r="J18" s="63">
        <v>1</v>
      </c>
      <c r="K18" s="63"/>
      <c r="L18" s="63">
        <v>2</v>
      </c>
      <c r="M18" s="63">
        <v>1</v>
      </c>
      <c r="N18" s="63">
        <v>2</v>
      </c>
      <c r="O18" s="63">
        <v>1</v>
      </c>
      <c r="P18" s="63"/>
      <c r="Q18" s="63">
        <v>2</v>
      </c>
      <c r="R18" s="63"/>
      <c r="S18" s="63"/>
      <c r="T18" s="63">
        <v>1</v>
      </c>
      <c r="U18" s="63"/>
      <c r="V18" s="63"/>
      <c r="W18" s="63"/>
      <c r="X18" s="63"/>
      <c r="Y18" s="63"/>
    </row>
    <row r="19" spans="2:25">
      <c r="B19" s="94" t="s">
        <v>261</v>
      </c>
      <c r="C19" s="94" t="s">
        <v>37</v>
      </c>
      <c r="D19" s="62">
        <v>43207</v>
      </c>
      <c r="E19" s="63">
        <v>10564</v>
      </c>
      <c r="F19" s="63">
        <v>36</v>
      </c>
      <c r="G19" s="63">
        <v>10</v>
      </c>
      <c r="H19" s="63"/>
      <c r="I19" s="63"/>
      <c r="J19" s="63"/>
      <c r="K19" s="63"/>
      <c r="L19" s="63">
        <v>1</v>
      </c>
      <c r="M19" s="63">
        <v>1</v>
      </c>
      <c r="N19" s="63">
        <v>1</v>
      </c>
      <c r="O19" s="63"/>
      <c r="P19" s="63">
        <v>5</v>
      </c>
      <c r="Q19" s="63"/>
      <c r="R19" s="63">
        <v>1</v>
      </c>
      <c r="S19" s="63">
        <v>1</v>
      </c>
      <c r="T19" s="63"/>
      <c r="U19" s="63"/>
      <c r="V19" s="63"/>
      <c r="W19" s="63"/>
      <c r="X19" s="63"/>
      <c r="Y19" s="63"/>
    </row>
    <row r="20" spans="2:25">
      <c r="B20" s="94" t="s">
        <v>262</v>
      </c>
      <c r="C20" s="94" t="s">
        <v>37</v>
      </c>
      <c r="D20" s="62">
        <v>43207</v>
      </c>
      <c r="E20" s="63">
        <v>7990</v>
      </c>
      <c r="F20" s="63">
        <v>43</v>
      </c>
      <c r="G20" s="63">
        <v>10</v>
      </c>
      <c r="H20" s="63"/>
      <c r="I20" s="63"/>
      <c r="J20" s="63"/>
      <c r="K20" s="63">
        <v>2</v>
      </c>
      <c r="L20" s="63"/>
      <c r="M20" s="63">
        <v>2</v>
      </c>
      <c r="N20" s="63">
        <v>1</v>
      </c>
      <c r="O20" s="63">
        <v>2</v>
      </c>
      <c r="P20" s="63">
        <v>1</v>
      </c>
      <c r="Q20" s="63">
        <v>2</v>
      </c>
      <c r="R20" s="63"/>
      <c r="S20" s="63"/>
      <c r="T20" s="63"/>
      <c r="U20" s="63"/>
      <c r="V20" s="63"/>
      <c r="W20" s="63"/>
      <c r="X20" s="63"/>
      <c r="Y20" s="63"/>
    </row>
    <row r="21" spans="2:25">
      <c r="B21" s="94" t="s">
        <v>263</v>
      </c>
      <c r="C21" s="94" t="s">
        <v>37</v>
      </c>
      <c r="D21" s="62">
        <v>43207</v>
      </c>
      <c r="E21" s="63">
        <v>7102</v>
      </c>
      <c r="F21" s="63">
        <v>60</v>
      </c>
      <c r="G21" s="63">
        <v>9</v>
      </c>
      <c r="H21" s="63"/>
      <c r="I21" s="63"/>
      <c r="J21" s="63">
        <v>1</v>
      </c>
      <c r="K21" s="63">
        <v>1</v>
      </c>
      <c r="L21" s="63">
        <v>1</v>
      </c>
      <c r="M21" s="63"/>
      <c r="N21" s="63">
        <v>4</v>
      </c>
      <c r="O21" s="63">
        <v>1</v>
      </c>
      <c r="P21" s="63"/>
      <c r="Q21" s="63"/>
      <c r="R21" s="63">
        <v>1</v>
      </c>
      <c r="S21" s="63"/>
      <c r="T21" s="63"/>
      <c r="U21" s="63"/>
      <c r="V21" s="63"/>
      <c r="W21" s="63"/>
      <c r="X21" s="63"/>
      <c r="Y21" s="63"/>
    </row>
    <row r="22" spans="2:25">
      <c r="B22" s="94" t="s">
        <v>258</v>
      </c>
      <c r="C22" s="94" t="s">
        <v>264</v>
      </c>
      <c r="D22" s="62">
        <v>43207</v>
      </c>
      <c r="E22" s="63">
        <v>124</v>
      </c>
      <c r="F22" s="63">
        <v>108</v>
      </c>
      <c r="G22" s="63">
        <v>10</v>
      </c>
      <c r="H22" s="63">
        <v>10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94" t="s">
        <v>260</v>
      </c>
      <c r="C23" s="94" t="s">
        <v>264</v>
      </c>
      <c r="D23" s="62">
        <v>43207</v>
      </c>
      <c r="E23" s="63">
        <v>78</v>
      </c>
      <c r="F23" s="63">
        <v>85</v>
      </c>
      <c r="G23" s="63">
        <v>10</v>
      </c>
      <c r="H23" s="63">
        <v>10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94" t="s">
        <v>261</v>
      </c>
      <c r="C24" s="94" t="s">
        <v>264</v>
      </c>
      <c r="D24" s="62">
        <v>43207</v>
      </c>
      <c r="E24" s="63">
        <v>72</v>
      </c>
      <c r="F24" s="63">
        <v>72</v>
      </c>
      <c r="G24" s="63">
        <v>10</v>
      </c>
      <c r="H24" s="63">
        <v>10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>
      <c r="B25" s="94" t="s">
        <v>262</v>
      </c>
      <c r="C25" s="94" t="s">
        <v>264</v>
      </c>
      <c r="D25" s="62">
        <v>43207</v>
      </c>
      <c r="E25" s="63">
        <v>127</v>
      </c>
      <c r="F25" s="63">
        <v>264</v>
      </c>
      <c r="G25" s="63">
        <v>10</v>
      </c>
      <c r="H25" s="63">
        <v>9</v>
      </c>
      <c r="I25" s="63">
        <v>1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2:25">
      <c r="B26" s="94" t="s">
        <v>263</v>
      </c>
      <c r="C26" s="94" t="s">
        <v>264</v>
      </c>
      <c r="D26" s="62">
        <v>43207</v>
      </c>
      <c r="E26" s="63">
        <v>210</v>
      </c>
      <c r="F26" s="63">
        <v>150</v>
      </c>
      <c r="G26" s="63">
        <v>9</v>
      </c>
      <c r="H26" s="63">
        <v>9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2:25">
      <c r="B27" s="94" t="s">
        <v>258</v>
      </c>
      <c r="C27" s="94" t="s">
        <v>160</v>
      </c>
      <c r="D27" s="62">
        <v>43207</v>
      </c>
      <c r="E27" s="63">
        <v>10805</v>
      </c>
      <c r="F27" s="63">
        <v>55</v>
      </c>
      <c r="G27" s="63">
        <v>10</v>
      </c>
      <c r="H27" s="63">
        <v>1</v>
      </c>
      <c r="I27" s="63"/>
      <c r="J27" s="63"/>
      <c r="K27" s="63"/>
      <c r="L27" s="63"/>
      <c r="M27" s="63">
        <v>1</v>
      </c>
      <c r="N27" s="63">
        <v>2</v>
      </c>
      <c r="O27" s="63">
        <v>1</v>
      </c>
      <c r="P27" s="63"/>
      <c r="Q27" s="63">
        <v>2</v>
      </c>
      <c r="R27" s="63">
        <v>1</v>
      </c>
      <c r="S27" s="63">
        <v>2</v>
      </c>
      <c r="T27" s="63"/>
      <c r="U27" s="63"/>
      <c r="V27" s="63"/>
      <c r="W27" s="63"/>
      <c r="X27" s="63"/>
      <c r="Y27" s="63"/>
    </row>
    <row r="28" spans="2:25">
      <c r="B28" s="94" t="s">
        <v>260</v>
      </c>
      <c r="C28" s="94" t="s">
        <v>160</v>
      </c>
      <c r="D28" s="62">
        <v>43207</v>
      </c>
      <c r="E28" s="63">
        <v>12298</v>
      </c>
      <c r="F28" s="63">
        <v>50</v>
      </c>
      <c r="G28" s="63">
        <v>10</v>
      </c>
      <c r="H28" s="63"/>
      <c r="I28" s="63">
        <v>1</v>
      </c>
      <c r="J28" s="63"/>
      <c r="K28" s="63"/>
      <c r="L28" s="63"/>
      <c r="M28" s="63">
        <v>1</v>
      </c>
      <c r="N28" s="63">
        <v>1</v>
      </c>
      <c r="O28" s="63"/>
      <c r="P28" s="63">
        <v>1</v>
      </c>
      <c r="Q28" s="63">
        <v>1</v>
      </c>
      <c r="R28" s="63">
        <v>3</v>
      </c>
      <c r="S28" s="63">
        <v>1</v>
      </c>
      <c r="T28" s="63">
        <v>1</v>
      </c>
      <c r="U28" s="63"/>
      <c r="V28" s="63"/>
      <c r="W28" s="63"/>
      <c r="X28" s="63"/>
      <c r="Y28" s="63"/>
    </row>
    <row r="29" spans="2:25">
      <c r="B29" s="94" t="s">
        <v>261</v>
      </c>
      <c r="C29" s="94" t="s">
        <v>160</v>
      </c>
      <c r="D29" s="62">
        <v>43207</v>
      </c>
      <c r="E29" s="63">
        <v>11936</v>
      </c>
      <c r="F29" s="63">
        <v>32</v>
      </c>
      <c r="G29" s="63">
        <v>10</v>
      </c>
      <c r="H29" s="63"/>
      <c r="I29" s="63"/>
      <c r="J29" s="63"/>
      <c r="K29" s="63"/>
      <c r="L29" s="63"/>
      <c r="M29" s="63">
        <v>1</v>
      </c>
      <c r="N29" s="63"/>
      <c r="O29" s="63">
        <v>3</v>
      </c>
      <c r="P29" s="63">
        <v>1</v>
      </c>
      <c r="Q29" s="63">
        <v>1</v>
      </c>
      <c r="R29" s="63">
        <v>3</v>
      </c>
      <c r="S29" s="63">
        <v>1</v>
      </c>
      <c r="T29" s="63"/>
      <c r="U29" s="63"/>
      <c r="V29" s="63"/>
      <c r="W29" s="63"/>
      <c r="X29" s="63"/>
      <c r="Y29" s="63"/>
    </row>
    <row r="30" spans="2:25">
      <c r="B30" s="94" t="s">
        <v>262</v>
      </c>
      <c r="C30" s="94" t="s">
        <v>160</v>
      </c>
      <c r="D30" s="62">
        <v>43207</v>
      </c>
      <c r="E30" s="63">
        <v>10311</v>
      </c>
      <c r="F30" s="63">
        <v>37</v>
      </c>
      <c r="G30" s="63">
        <v>10</v>
      </c>
      <c r="H30" s="63"/>
      <c r="I30" s="63"/>
      <c r="J30" s="63"/>
      <c r="K30" s="63"/>
      <c r="L30" s="63"/>
      <c r="M30" s="63">
        <v>2</v>
      </c>
      <c r="N30" s="63">
        <v>1</v>
      </c>
      <c r="O30" s="63">
        <v>3</v>
      </c>
      <c r="P30" s="63">
        <v>1</v>
      </c>
      <c r="Q30" s="63">
        <v>1</v>
      </c>
      <c r="R30" s="63">
        <v>1</v>
      </c>
      <c r="S30" s="63">
        <v>1</v>
      </c>
      <c r="T30" s="63"/>
      <c r="U30" s="63"/>
      <c r="V30" s="63"/>
      <c r="W30" s="63"/>
      <c r="X30" s="63"/>
      <c r="Y30" s="63"/>
    </row>
    <row r="31" spans="2:25">
      <c r="B31" s="94" t="s">
        <v>263</v>
      </c>
      <c r="C31" s="94" t="s">
        <v>160</v>
      </c>
      <c r="D31" s="62">
        <v>43207</v>
      </c>
      <c r="E31" s="63">
        <v>16359</v>
      </c>
      <c r="F31" s="63">
        <v>29</v>
      </c>
      <c r="G31" s="63">
        <v>9</v>
      </c>
      <c r="H31" s="63"/>
      <c r="I31" s="63"/>
      <c r="J31" s="63"/>
      <c r="K31" s="63"/>
      <c r="L31" s="63"/>
      <c r="M31" s="63"/>
      <c r="N31" s="63"/>
      <c r="O31" s="63"/>
      <c r="P31" s="63">
        <v>2</v>
      </c>
      <c r="Q31" s="63">
        <v>1</v>
      </c>
      <c r="R31" s="63">
        <v>2</v>
      </c>
      <c r="S31" s="63">
        <v>1</v>
      </c>
      <c r="T31" s="63">
        <v>3</v>
      </c>
      <c r="U31" s="63"/>
      <c r="V31" s="63"/>
      <c r="W31" s="63"/>
      <c r="X31" s="63"/>
      <c r="Y31" s="63"/>
    </row>
    <row r="32" spans="2:25">
      <c r="B32" s="94" t="s">
        <v>258</v>
      </c>
      <c r="C32" s="94" t="s">
        <v>265</v>
      </c>
      <c r="D32" s="62">
        <v>43207</v>
      </c>
      <c r="E32" s="63">
        <v>41</v>
      </c>
      <c r="F32" s="63">
        <v>71</v>
      </c>
      <c r="G32" s="63">
        <v>10</v>
      </c>
      <c r="H32" s="63">
        <v>10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2:25">
      <c r="B33" s="94" t="s">
        <v>260</v>
      </c>
      <c r="C33" s="94" t="s">
        <v>265</v>
      </c>
      <c r="D33" s="62">
        <v>43207</v>
      </c>
      <c r="E33" s="63">
        <v>69</v>
      </c>
      <c r="F33" s="63">
        <v>70</v>
      </c>
      <c r="G33" s="63">
        <v>10</v>
      </c>
      <c r="H33" s="63">
        <v>10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</row>
    <row r="34" spans="2:25">
      <c r="B34" s="94" t="s">
        <v>261</v>
      </c>
      <c r="C34" s="94" t="s">
        <v>265</v>
      </c>
      <c r="D34" s="62">
        <v>43207</v>
      </c>
      <c r="E34" s="63">
        <v>6</v>
      </c>
      <c r="F34" s="63">
        <v>67</v>
      </c>
      <c r="G34" s="63">
        <v>10</v>
      </c>
      <c r="H34" s="63">
        <v>10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2:25">
      <c r="B35" s="94" t="s">
        <v>262</v>
      </c>
      <c r="C35" s="94" t="s">
        <v>265</v>
      </c>
      <c r="D35" s="62">
        <v>43207</v>
      </c>
      <c r="E35" s="63">
        <v>21</v>
      </c>
      <c r="F35" s="63">
        <v>71</v>
      </c>
      <c r="G35" s="63">
        <v>10</v>
      </c>
      <c r="H35" s="63">
        <v>10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2:25">
      <c r="B36" s="94" t="s">
        <v>263</v>
      </c>
      <c r="C36" s="94" t="s">
        <v>265</v>
      </c>
      <c r="D36" s="62">
        <v>43207</v>
      </c>
      <c r="E36" s="63">
        <v>8</v>
      </c>
      <c r="F36" s="63">
        <v>112</v>
      </c>
      <c r="G36" s="63">
        <v>9</v>
      </c>
      <c r="H36" s="63">
        <v>9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</row>
    <row r="37" spans="2:25">
      <c r="B37" s="94" t="s">
        <v>266</v>
      </c>
      <c r="C37" s="94" t="s">
        <v>267</v>
      </c>
      <c r="D37" s="62">
        <v>43207</v>
      </c>
      <c r="E37" s="95">
        <v>7.5</v>
      </c>
      <c r="F37" s="96">
        <v>11.331154474650633</v>
      </c>
      <c r="G37" s="63">
        <v>10</v>
      </c>
      <c r="H37" s="63" t="s">
        <v>76</v>
      </c>
      <c r="I37" s="97" t="s">
        <v>76</v>
      </c>
      <c r="J37" s="97" t="s">
        <v>76</v>
      </c>
      <c r="K37" s="97" t="s">
        <v>76</v>
      </c>
      <c r="L37" s="97" t="s">
        <v>76</v>
      </c>
      <c r="M37" s="97" t="s">
        <v>76</v>
      </c>
      <c r="N37" s="97" t="s">
        <v>76</v>
      </c>
      <c r="O37" s="97">
        <v>7</v>
      </c>
      <c r="P37" s="97">
        <v>1</v>
      </c>
      <c r="Q37" s="97">
        <v>2</v>
      </c>
      <c r="R37" s="97" t="s">
        <v>76</v>
      </c>
      <c r="S37" s="97"/>
      <c r="T37" s="97"/>
      <c r="U37" s="97"/>
      <c r="V37" s="97"/>
      <c r="W37" s="97"/>
      <c r="X37" s="97"/>
      <c r="Y37" s="97"/>
    </row>
    <row r="38" spans="2:25">
      <c r="B38" s="94" t="s">
        <v>268</v>
      </c>
      <c r="C38" s="94" t="s">
        <v>267</v>
      </c>
      <c r="D38" s="62">
        <v>43207</v>
      </c>
      <c r="E38" s="95">
        <v>6.4</v>
      </c>
      <c r="F38" s="98">
        <v>15.095184110613976</v>
      </c>
      <c r="G38" s="63">
        <v>10</v>
      </c>
      <c r="H38" s="63" t="s">
        <v>76</v>
      </c>
      <c r="I38" s="97" t="s">
        <v>76</v>
      </c>
      <c r="J38" s="97" t="s">
        <v>76</v>
      </c>
      <c r="K38" s="97" t="s">
        <v>76</v>
      </c>
      <c r="L38" s="97" t="s">
        <v>76</v>
      </c>
      <c r="M38" s="97">
        <v>2</v>
      </c>
      <c r="N38" s="97">
        <v>3</v>
      </c>
      <c r="O38" s="97">
        <v>4</v>
      </c>
      <c r="P38" s="97">
        <v>1</v>
      </c>
      <c r="Q38" s="97" t="s">
        <v>76</v>
      </c>
      <c r="R38" s="97" t="s">
        <v>76</v>
      </c>
      <c r="S38" s="97"/>
      <c r="T38" s="97"/>
      <c r="U38" s="97"/>
      <c r="V38" s="97"/>
      <c r="W38" s="97"/>
      <c r="X38" s="97"/>
      <c r="Y38" s="97"/>
    </row>
    <row r="39" spans="2:25">
      <c r="B39" s="94" t="s">
        <v>269</v>
      </c>
      <c r="C39" s="94" t="s">
        <v>267</v>
      </c>
      <c r="D39" s="62">
        <v>43207</v>
      </c>
      <c r="E39" s="95">
        <v>7.2</v>
      </c>
      <c r="F39" s="99">
        <v>10.955703302036349</v>
      </c>
      <c r="G39" s="63">
        <v>10</v>
      </c>
      <c r="H39" s="63" t="s">
        <v>76</v>
      </c>
      <c r="I39" s="97" t="s">
        <v>76</v>
      </c>
      <c r="J39" s="97" t="s">
        <v>76</v>
      </c>
      <c r="K39" s="97" t="s">
        <v>76</v>
      </c>
      <c r="L39" s="97" t="s">
        <v>76</v>
      </c>
      <c r="M39" s="97" t="s">
        <v>76</v>
      </c>
      <c r="N39" s="97">
        <v>2</v>
      </c>
      <c r="O39" s="97">
        <v>4</v>
      </c>
      <c r="P39" s="97">
        <v>4</v>
      </c>
      <c r="Q39" s="97" t="s">
        <v>76</v>
      </c>
      <c r="R39" s="97" t="s">
        <v>76</v>
      </c>
      <c r="S39" s="97"/>
      <c r="T39" s="97"/>
      <c r="U39" s="97"/>
      <c r="V39" s="97"/>
      <c r="W39" s="97"/>
      <c r="X39" s="97"/>
      <c r="Y39" s="97"/>
    </row>
    <row r="40" spans="2:25">
      <c r="B40" s="94" t="s">
        <v>270</v>
      </c>
      <c r="C40" s="94" t="s">
        <v>267</v>
      </c>
      <c r="D40" s="62">
        <v>43207</v>
      </c>
      <c r="E40" s="95">
        <v>6.9</v>
      </c>
      <c r="F40" s="99">
        <v>15.949346878472619</v>
      </c>
      <c r="G40" s="63">
        <v>10</v>
      </c>
      <c r="H40" s="63" t="s">
        <v>76</v>
      </c>
      <c r="I40" s="97" t="s">
        <v>76</v>
      </c>
      <c r="J40" s="97" t="s">
        <v>76</v>
      </c>
      <c r="K40" s="97" t="s">
        <v>76</v>
      </c>
      <c r="L40" s="97" t="s">
        <v>76</v>
      </c>
      <c r="M40" s="97">
        <v>1</v>
      </c>
      <c r="N40" s="97">
        <v>3</v>
      </c>
      <c r="O40" s="97">
        <v>2</v>
      </c>
      <c r="P40" s="97">
        <v>4</v>
      </c>
      <c r="Q40" s="97" t="s">
        <v>76</v>
      </c>
      <c r="R40" s="97" t="s">
        <v>76</v>
      </c>
      <c r="S40" s="97"/>
      <c r="T40" s="97"/>
      <c r="U40" s="97"/>
      <c r="V40" s="97"/>
      <c r="W40" s="97"/>
      <c r="X40" s="97"/>
      <c r="Y40" s="97"/>
    </row>
    <row r="41" spans="2:25">
      <c r="B41" s="94" t="s">
        <v>271</v>
      </c>
      <c r="C41" s="94" t="s">
        <v>267</v>
      </c>
      <c r="D41" s="62">
        <v>43207</v>
      </c>
      <c r="E41" s="95">
        <v>7.666666666666667</v>
      </c>
      <c r="F41" s="99">
        <v>9.2231319285201856</v>
      </c>
      <c r="G41" s="63">
        <v>9</v>
      </c>
      <c r="H41" s="63" t="s">
        <v>76</v>
      </c>
      <c r="I41" s="97" t="s">
        <v>76</v>
      </c>
      <c r="J41" s="97" t="s">
        <v>76</v>
      </c>
      <c r="K41" s="97" t="s">
        <v>76</v>
      </c>
      <c r="L41" s="97" t="s">
        <v>76</v>
      </c>
      <c r="M41" s="97" t="s">
        <v>76</v>
      </c>
      <c r="N41" s="97" t="s">
        <v>76</v>
      </c>
      <c r="O41" s="97">
        <v>4</v>
      </c>
      <c r="P41" s="97">
        <v>4</v>
      </c>
      <c r="Q41" s="97">
        <v>1</v>
      </c>
      <c r="R41" s="97" t="s">
        <v>76</v>
      </c>
      <c r="S41" s="97"/>
      <c r="T41" s="97"/>
      <c r="U41" s="97"/>
      <c r="V41" s="97"/>
      <c r="W41" s="97"/>
      <c r="X41" s="97"/>
      <c r="Y41" s="97"/>
    </row>
    <row r="43" spans="2:25">
      <c r="B43" s="65" t="s">
        <v>78</v>
      </c>
    </row>
    <row r="44" spans="2:25">
      <c r="B44" s="80" t="s">
        <v>272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</row>
    <row r="45" spans="2:25">
      <c r="B45" s="83" t="s">
        <v>273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5"/>
    </row>
    <row r="46" spans="2:25">
      <c r="B46" s="83" t="s">
        <v>274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5"/>
    </row>
    <row r="47" spans="2:25"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5"/>
    </row>
    <row r="48" spans="2:25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6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Y12:Y36 D12:D36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H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2주령</vt:lpstr>
      <vt:lpstr>5주령</vt:lpstr>
      <vt:lpstr>8주령</vt:lpstr>
      <vt:lpstr>13주령</vt:lpstr>
      <vt:lpstr>16주령</vt:lpstr>
      <vt:lpstr>20주령</vt:lpstr>
      <vt:lpstr>24주령</vt:lpstr>
      <vt:lpstr>29주령</vt:lpstr>
      <vt:lpstr>33주령</vt:lpstr>
      <vt:lpstr>42주령</vt:lpstr>
      <vt:lpstr>48주령</vt:lpstr>
      <vt:lpstr>54주령</vt:lpstr>
      <vt:lpstr>55주령</vt:lpstr>
      <vt:lpstr>64주령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2018-11-28T09:00:52Z</cp:lastPrinted>
  <dcterms:created xsi:type="dcterms:W3CDTF">2018-01-22T08:08:22Z</dcterms:created>
  <dcterms:modified xsi:type="dcterms:W3CDTF">2019-05-03T05:28:34Z</dcterms:modified>
</cp:coreProperties>
</file>