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715" yWindow="2145" windowWidth="24000" windowHeight="9690" activeTab="3"/>
  </bookViews>
  <sheets>
    <sheet name="22주령" sheetId="4" r:id="rId1"/>
    <sheet name="28주령" sheetId="5" r:id="rId2"/>
    <sheet name="32주령" sheetId="3" r:id="rId3"/>
    <sheet name="43주령" sheetId="2" r:id="rId4"/>
    <sheet name="49주령" sheetId="6" r:id="rId5"/>
    <sheet name="54주령" sheetId="7" r:id="rId6"/>
    <sheet name="65주령" sheetId="8" r:id="rId7"/>
  </sheets>
  <calcPr calcId="125725"/>
</workbook>
</file>

<file path=xl/calcChain.xml><?xml version="1.0" encoding="utf-8"?>
<calcChain xmlns="http://schemas.openxmlformats.org/spreadsheetml/2006/main">
  <c r="D10" i="8"/>
  <c r="F10" s="1"/>
  <c r="B10"/>
  <c r="D10" i="7" l="1"/>
  <c r="F10" s="1"/>
  <c r="B10"/>
  <c r="D10" i="6" l="1"/>
  <c r="F10" s="1"/>
  <c r="B10"/>
  <c r="D10" i="5"/>
  <c r="F10" s="1"/>
  <c r="B10"/>
  <c r="D10" i="4"/>
  <c r="F10" s="1"/>
  <c r="B10"/>
  <c r="D10" i="3"/>
  <c r="F10" s="1"/>
  <c r="B10"/>
  <c r="B10" i="2"/>
  <c r="D10"/>
  <c r="F10" s="1"/>
</calcChain>
</file>

<file path=xl/sharedStrings.xml><?xml version="1.0" encoding="utf-8"?>
<sst xmlns="http://schemas.openxmlformats.org/spreadsheetml/2006/main" count="1039" uniqueCount="183">
  <si>
    <t xml:space="preserve">    對   外   秘</t>
    <phoneticPr fontId="4" type="noConversion"/>
  </si>
  <si>
    <t xml:space="preserve">  수    신 :</t>
    <phoneticPr fontId="7" type="noConversion"/>
  </si>
  <si>
    <t>체리부로 중앙연구소장:  김  종 택</t>
    <phoneticPr fontId="7" type="noConversion"/>
  </si>
  <si>
    <t>(주)체리부로 중앙연구소</t>
    <phoneticPr fontId="7" type="noConversion"/>
  </si>
  <si>
    <t>1. 의뢰사항</t>
    <phoneticPr fontId="4" type="noConversion"/>
  </si>
  <si>
    <t>접</t>
    <phoneticPr fontId="4" type="noConversion"/>
  </si>
  <si>
    <t xml:space="preserve"> 접수  번호 :</t>
    <phoneticPr fontId="4" type="noConversion"/>
  </si>
  <si>
    <t>17-1356</t>
    <phoneticPr fontId="2" type="noConversion"/>
  </si>
  <si>
    <t xml:space="preserve"> 접수  일자 :</t>
    <phoneticPr fontId="4" type="noConversion"/>
  </si>
  <si>
    <t xml:space="preserve"> 발송  일자 :</t>
    <phoneticPr fontId="7" type="noConversion"/>
  </si>
  <si>
    <t>수</t>
    <phoneticPr fontId="4" type="noConversion"/>
  </si>
  <si>
    <t xml:space="preserve"> 고        객 :</t>
    <phoneticPr fontId="4" type="noConversion"/>
  </si>
  <si>
    <t>부여농장</t>
    <phoneticPr fontId="2" type="noConversion"/>
  </si>
  <si>
    <t xml:space="preserve"> 입  추  일  :</t>
    <phoneticPr fontId="7" type="noConversion"/>
  </si>
  <si>
    <t xml:space="preserve"> 사육  규모 :</t>
    <phoneticPr fontId="4" type="noConversion"/>
  </si>
  <si>
    <t>수</t>
    <phoneticPr fontId="7" type="noConversion"/>
  </si>
  <si>
    <t>내</t>
    <phoneticPr fontId="4" type="noConversion"/>
  </si>
  <si>
    <t xml:space="preserve"> 주        소 :</t>
    <phoneticPr fontId="4" type="noConversion"/>
  </si>
  <si>
    <t xml:space="preserve"> 채  혈  일  :</t>
    <phoneticPr fontId="7" type="noConversion"/>
  </si>
  <si>
    <t xml:space="preserve"> 전화  번호 :</t>
    <phoneticPr fontId="7" type="noConversion"/>
  </si>
  <si>
    <t>용</t>
    <phoneticPr fontId="4" type="noConversion"/>
  </si>
  <si>
    <t xml:space="preserve">검사료 (             )원은  </t>
    <phoneticPr fontId="4" type="noConversion"/>
  </si>
  <si>
    <t>체리부로 중앙연구소 (*),  의뢰한 농장( )에서 부담합니다.</t>
    <phoneticPr fontId="4" type="noConversion"/>
  </si>
  <si>
    <t>2. 검사결과</t>
    <phoneticPr fontId="4" type="noConversion"/>
  </si>
  <si>
    <t>주령:</t>
    <phoneticPr fontId="7" type="noConversion"/>
  </si>
  <si>
    <t>일령:</t>
    <phoneticPr fontId="7" type="noConversion"/>
  </si>
  <si>
    <t>Case</t>
  </si>
  <si>
    <t>Assay</t>
  </si>
  <si>
    <t>Date</t>
  </si>
  <si>
    <t>AMean</t>
  </si>
  <si>
    <t>CV</t>
  </si>
  <si>
    <t>Count</t>
  </si>
  <si>
    <r>
      <t>17-2040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111</t>
    </r>
    <phoneticPr fontId="4" type="noConversion"/>
  </si>
  <si>
    <t>AI</t>
    <phoneticPr fontId="4" type="noConversion"/>
  </si>
  <si>
    <t/>
  </si>
  <si>
    <r>
      <t>17-2041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121</t>
    </r>
    <phoneticPr fontId="4" type="noConversion"/>
  </si>
  <si>
    <r>
      <t>17-2042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131</t>
    </r>
    <phoneticPr fontId="4" type="noConversion"/>
  </si>
  <si>
    <r>
      <t>17-2043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141</t>
    </r>
    <phoneticPr fontId="4" type="noConversion"/>
  </si>
  <si>
    <r>
      <t>17-2044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211</t>
    </r>
    <phoneticPr fontId="4" type="noConversion"/>
  </si>
  <si>
    <t>ND</t>
    <phoneticPr fontId="4" type="noConversion"/>
  </si>
  <si>
    <t>REO</t>
    <phoneticPr fontId="4" type="noConversion"/>
  </si>
  <si>
    <t>MGMS</t>
    <phoneticPr fontId="4" type="noConversion"/>
  </si>
  <si>
    <t>IBV</t>
    <phoneticPr fontId="4" type="noConversion"/>
  </si>
  <si>
    <t>SE</t>
    <phoneticPr fontId="4" type="noConversion"/>
  </si>
  <si>
    <t>APV</t>
    <phoneticPr fontId="4" type="noConversion"/>
  </si>
  <si>
    <t xml:space="preserve">코   멘   트 </t>
    <phoneticPr fontId="4" type="noConversion"/>
  </si>
  <si>
    <t>체리부로 중앙연구소 ( ),  의뢰한 농장( )에서 부담합니다.</t>
    <phoneticPr fontId="4" type="noConversion"/>
  </si>
  <si>
    <t>17-2040</t>
    <phoneticPr fontId="2" type="noConversion"/>
  </si>
  <si>
    <r>
      <t>17-1120</t>
    </r>
    <r>
      <rPr>
        <sz val="8"/>
        <color rgb="FF000000"/>
        <rFont val="돋움"/>
        <family val="3"/>
        <charset val="129"/>
      </rPr>
      <t>동</t>
    </r>
    <r>
      <rPr>
        <sz val="8"/>
        <color rgb="FF000000"/>
        <rFont val="Arial"/>
        <family val="2"/>
      </rPr>
      <t>111</t>
    </r>
    <phoneticPr fontId="4" type="noConversion"/>
  </si>
  <si>
    <t>MSMG</t>
    <phoneticPr fontId="4" type="noConversion"/>
  </si>
  <si>
    <r>
      <t>17-1356</t>
    </r>
    <r>
      <rPr>
        <sz val="8"/>
        <color rgb="FF000000"/>
        <rFont val="돋움"/>
        <family val="3"/>
        <charset val="129"/>
      </rPr>
      <t>동</t>
    </r>
    <r>
      <rPr>
        <sz val="8"/>
        <color rgb="FF000000"/>
        <rFont val="Arial"/>
        <family val="2"/>
      </rPr>
      <t>111</t>
    </r>
    <phoneticPr fontId="4" type="noConversion"/>
  </si>
  <si>
    <r>
      <t>17-1121</t>
    </r>
    <r>
      <rPr>
        <sz val="8"/>
        <color rgb="FF000000"/>
        <rFont val="돋움"/>
        <family val="3"/>
        <charset val="129"/>
      </rPr>
      <t>동</t>
    </r>
    <r>
      <rPr>
        <sz val="8"/>
        <color rgb="FF000000"/>
        <rFont val="Arial"/>
        <family val="2"/>
      </rPr>
      <t>121</t>
    </r>
    <phoneticPr fontId="4" type="noConversion"/>
  </si>
  <si>
    <r>
      <t>17-1357</t>
    </r>
    <r>
      <rPr>
        <sz val="8"/>
        <color rgb="FF000000"/>
        <rFont val="돋움"/>
        <family val="3"/>
        <charset val="129"/>
      </rPr>
      <t>동</t>
    </r>
    <r>
      <rPr>
        <sz val="8"/>
        <color rgb="FF000000"/>
        <rFont val="Arial"/>
        <family val="2"/>
      </rPr>
      <t>121</t>
    </r>
    <phoneticPr fontId="4" type="noConversion"/>
  </si>
  <si>
    <r>
      <t>17-1122</t>
    </r>
    <r>
      <rPr>
        <sz val="8"/>
        <color rgb="FF000000"/>
        <rFont val="돋움"/>
        <family val="3"/>
        <charset val="129"/>
      </rPr>
      <t>동</t>
    </r>
    <r>
      <rPr>
        <sz val="8"/>
        <color rgb="FF000000"/>
        <rFont val="Arial"/>
        <family val="2"/>
      </rPr>
      <t>131</t>
    </r>
    <phoneticPr fontId="4" type="noConversion"/>
  </si>
  <si>
    <r>
      <t>17-1358</t>
    </r>
    <r>
      <rPr>
        <sz val="8"/>
        <color rgb="FF000000"/>
        <rFont val="돋움"/>
        <family val="3"/>
        <charset val="129"/>
      </rPr>
      <t>동</t>
    </r>
    <r>
      <rPr>
        <sz val="8"/>
        <color rgb="FF000000"/>
        <rFont val="Arial"/>
        <family val="2"/>
      </rPr>
      <t>131</t>
    </r>
    <phoneticPr fontId="4" type="noConversion"/>
  </si>
  <si>
    <r>
      <t>17-1123</t>
    </r>
    <r>
      <rPr>
        <sz val="8"/>
        <color rgb="FF000000"/>
        <rFont val="돋움"/>
        <family val="3"/>
        <charset val="129"/>
      </rPr>
      <t>동</t>
    </r>
    <r>
      <rPr>
        <sz val="8"/>
        <color rgb="FF000000"/>
        <rFont val="Arial"/>
        <family val="2"/>
      </rPr>
      <t>141</t>
    </r>
    <phoneticPr fontId="4" type="noConversion"/>
  </si>
  <si>
    <r>
      <t>17-1359</t>
    </r>
    <r>
      <rPr>
        <sz val="8"/>
        <color rgb="FF000000"/>
        <rFont val="돋움"/>
        <family val="3"/>
        <charset val="129"/>
      </rPr>
      <t>동</t>
    </r>
    <r>
      <rPr>
        <sz val="8"/>
        <color rgb="FF000000"/>
        <rFont val="Arial"/>
        <family val="2"/>
      </rPr>
      <t>141</t>
    </r>
    <phoneticPr fontId="4" type="noConversion"/>
  </si>
  <si>
    <r>
      <t>17-1124</t>
    </r>
    <r>
      <rPr>
        <sz val="8"/>
        <color rgb="FF000000"/>
        <rFont val="돋움"/>
        <family val="3"/>
        <charset val="129"/>
      </rPr>
      <t>동</t>
    </r>
    <r>
      <rPr>
        <sz val="8"/>
        <color rgb="FF000000"/>
        <rFont val="Arial"/>
        <family val="2"/>
      </rPr>
      <t>211</t>
    </r>
    <phoneticPr fontId="4" type="noConversion"/>
  </si>
  <si>
    <r>
      <t>17-1360</t>
    </r>
    <r>
      <rPr>
        <sz val="8"/>
        <color rgb="FF000000"/>
        <rFont val="돋움"/>
        <family val="3"/>
        <charset val="129"/>
      </rPr>
      <t>동</t>
    </r>
    <r>
      <rPr>
        <sz val="8"/>
        <color rgb="FF000000"/>
        <rFont val="Arial"/>
        <family val="2"/>
      </rPr>
      <t>211</t>
    </r>
    <phoneticPr fontId="4" type="noConversion"/>
  </si>
  <si>
    <t>REO</t>
  </si>
  <si>
    <t>IBV</t>
  </si>
  <si>
    <t>APV</t>
    <phoneticPr fontId="4" type="noConversion"/>
  </si>
  <si>
    <t>EDS</t>
    <phoneticPr fontId="4" type="noConversion"/>
  </si>
  <si>
    <t xml:space="preserve"> - MGMS 음성 유지중</t>
    <phoneticPr fontId="2" type="noConversion"/>
  </si>
  <si>
    <t xml:space="preserve"> - AI, IBV, EDS, APV, REO 백신 접종 후 항체가 양호한 수준으로 유지중</t>
    <phoneticPr fontId="2" type="noConversion"/>
  </si>
  <si>
    <t xml:space="preserve"> - ND 항체가 기대수준보다 소폭 낮음</t>
    <phoneticPr fontId="2" type="noConversion"/>
  </si>
  <si>
    <t>체리부로 중앙연구소 ( ),  의뢰한 농장( )에서 부담합니다.</t>
    <phoneticPr fontId="4" type="noConversion"/>
  </si>
  <si>
    <t>17-0773</t>
    <phoneticPr fontId="2" type="noConversion"/>
  </si>
  <si>
    <t>주령:</t>
    <phoneticPr fontId="7" type="noConversion"/>
  </si>
  <si>
    <t>일령:</t>
    <phoneticPr fontId="7" type="noConversion"/>
  </si>
  <si>
    <r>
      <t>17-0773</t>
    </r>
    <r>
      <rPr>
        <sz val="8"/>
        <color rgb="FF000000"/>
        <rFont val="돋움"/>
        <family val="3"/>
        <charset val="129"/>
      </rPr>
      <t>동</t>
    </r>
    <r>
      <rPr>
        <sz val="8"/>
        <color rgb="FF000000"/>
        <rFont val="Arial"/>
        <family val="2"/>
      </rPr>
      <t>111</t>
    </r>
    <phoneticPr fontId="4" type="noConversion"/>
  </si>
  <si>
    <t>AE</t>
  </si>
  <si>
    <r>
      <t>17-0774</t>
    </r>
    <r>
      <rPr>
        <sz val="8"/>
        <color rgb="FF000000"/>
        <rFont val="돋움"/>
        <family val="3"/>
        <charset val="129"/>
      </rPr>
      <t>동</t>
    </r>
    <r>
      <rPr>
        <sz val="8"/>
        <color rgb="FF000000"/>
        <rFont val="Arial"/>
        <family val="2"/>
      </rPr>
      <t>121</t>
    </r>
    <phoneticPr fontId="4" type="noConversion"/>
  </si>
  <si>
    <r>
      <t>17-0775</t>
    </r>
    <r>
      <rPr>
        <sz val="8"/>
        <color rgb="FF000000"/>
        <rFont val="돋움"/>
        <family val="3"/>
        <charset val="129"/>
      </rPr>
      <t>동</t>
    </r>
    <r>
      <rPr>
        <sz val="8"/>
        <color rgb="FF000000"/>
        <rFont val="Arial"/>
        <family val="2"/>
      </rPr>
      <t>131</t>
    </r>
    <phoneticPr fontId="4" type="noConversion"/>
  </si>
  <si>
    <r>
      <t>17-0776</t>
    </r>
    <r>
      <rPr>
        <sz val="8"/>
        <color rgb="FF000000"/>
        <rFont val="돋움"/>
        <family val="3"/>
        <charset val="129"/>
      </rPr>
      <t>동</t>
    </r>
    <r>
      <rPr>
        <sz val="8"/>
        <color rgb="FF000000"/>
        <rFont val="Arial"/>
        <family val="2"/>
      </rPr>
      <t>141</t>
    </r>
    <phoneticPr fontId="4" type="noConversion"/>
  </si>
  <si>
    <r>
      <t>17-0777</t>
    </r>
    <r>
      <rPr>
        <sz val="8"/>
        <color rgb="FF000000"/>
        <rFont val="돋움"/>
        <family val="3"/>
        <charset val="129"/>
      </rPr>
      <t>동</t>
    </r>
    <r>
      <rPr>
        <sz val="8"/>
        <color rgb="FF000000"/>
        <rFont val="Arial"/>
        <family val="2"/>
      </rPr>
      <t>211</t>
    </r>
    <phoneticPr fontId="4" type="noConversion"/>
  </si>
  <si>
    <t>IBD-XR</t>
    <phoneticPr fontId="4" type="noConversion"/>
  </si>
  <si>
    <t>IBH</t>
    <phoneticPr fontId="4" type="noConversion"/>
  </si>
  <si>
    <t>SE</t>
    <phoneticPr fontId="4" type="noConversion"/>
  </si>
  <si>
    <t>APV</t>
    <phoneticPr fontId="4" type="noConversion"/>
  </si>
  <si>
    <t>MSMG</t>
    <phoneticPr fontId="4" type="noConversion"/>
  </si>
  <si>
    <t>17-1120</t>
    <phoneticPr fontId="2" type="noConversion"/>
  </si>
  <si>
    <t>- MGMS, SE 음성</t>
    <phoneticPr fontId="2" type="noConversion"/>
  </si>
  <si>
    <t xml:space="preserve">- ND, IB, AI, REO, APV 양호 </t>
    <phoneticPr fontId="2" type="noConversion"/>
  </si>
  <si>
    <t>18-0071</t>
    <phoneticPr fontId="2" type="noConversion"/>
  </si>
  <si>
    <r>
      <t>18-0071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1</t>
    </r>
    <phoneticPr fontId="4" type="noConversion"/>
  </si>
  <si>
    <r>
      <t>18-0072</t>
    </r>
    <r>
      <rPr>
        <sz val="8"/>
        <color theme="1"/>
        <rFont val="돋움"/>
        <family val="3"/>
        <charset val="129"/>
      </rPr>
      <t>동</t>
    </r>
    <r>
      <rPr>
        <sz val="8"/>
        <color theme="1"/>
        <rFont val="Arial"/>
        <family val="2"/>
      </rPr>
      <t>2</t>
    </r>
    <phoneticPr fontId="4" type="noConversion"/>
  </si>
  <si>
    <t>AI</t>
    <phoneticPr fontId="4" type="noConversion"/>
  </si>
  <si>
    <r>
      <t>18-0073</t>
    </r>
    <r>
      <rPr>
        <sz val="8"/>
        <color theme="1"/>
        <rFont val="돋움"/>
        <family val="3"/>
        <charset val="129"/>
      </rPr>
      <t>동</t>
    </r>
    <r>
      <rPr>
        <sz val="8"/>
        <color theme="1"/>
        <rFont val="Arial"/>
        <family val="2"/>
      </rPr>
      <t>3</t>
    </r>
    <phoneticPr fontId="4" type="noConversion"/>
  </si>
  <si>
    <r>
      <t>18-0074</t>
    </r>
    <r>
      <rPr>
        <sz val="8"/>
        <color theme="1"/>
        <rFont val="돋움"/>
        <family val="3"/>
        <charset val="129"/>
      </rPr>
      <t>동</t>
    </r>
    <r>
      <rPr>
        <sz val="8"/>
        <color theme="1"/>
        <rFont val="Arial"/>
        <family val="2"/>
      </rPr>
      <t>4</t>
    </r>
    <phoneticPr fontId="4" type="noConversion"/>
  </si>
  <si>
    <r>
      <t>18-0075</t>
    </r>
    <r>
      <rPr>
        <sz val="8"/>
        <color theme="1"/>
        <rFont val="돋움"/>
        <family val="3"/>
        <charset val="129"/>
      </rPr>
      <t>동</t>
    </r>
    <r>
      <rPr>
        <sz val="8"/>
        <color theme="1"/>
        <rFont val="Arial"/>
        <family val="2"/>
      </rPr>
      <t>5</t>
    </r>
    <phoneticPr fontId="4" type="noConversion"/>
  </si>
  <si>
    <r>
      <t>18-0071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1</t>
    </r>
    <phoneticPr fontId="4" type="noConversion"/>
  </si>
  <si>
    <t>ND</t>
    <phoneticPr fontId="4" type="noConversion"/>
  </si>
  <si>
    <t>MSMG</t>
    <phoneticPr fontId="4" type="noConversion"/>
  </si>
  <si>
    <t>SE</t>
    <phoneticPr fontId="4" type="noConversion"/>
  </si>
  <si>
    <t>IBV</t>
    <phoneticPr fontId="4" type="noConversion"/>
  </si>
  <si>
    <t>APV</t>
    <phoneticPr fontId="4" type="noConversion"/>
  </si>
  <si>
    <t xml:space="preserve">코   멘   트 </t>
    <phoneticPr fontId="4" type="noConversion"/>
  </si>
  <si>
    <t>- MGMS 1수 양성(역가: 1240), 비특이 양성으로 판단되며 54주 검사 시 확인예정</t>
    <phoneticPr fontId="2" type="noConversion"/>
  </si>
  <si>
    <t>- APV 역가 전체적으로 상승했으며 211동 높은 상승 보임, 감염 가능성 있으나 호흡기, 탈색란등 농장임상증상은 없음</t>
    <phoneticPr fontId="2" type="noConversion"/>
  </si>
  <si>
    <t>- IBV, AI, ND 양호</t>
    <phoneticPr fontId="2" type="noConversion"/>
  </si>
  <si>
    <t>- SE 음성 유지중</t>
    <phoneticPr fontId="2" type="noConversion"/>
  </si>
  <si>
    <t xml:space="preserve">    對   外   秘</t>
    <phoneticPr fontId="4" type="noConversion"/>
  </si>
  <si>
    <t xml:space="preserve">  수    신 :</t>
    <phoneticPr fontId="7" type="noConversion"/>
  </si>
  <si>
    <t>체리부로 중앙연구소장:  김  종 택</t>
    <phoneticPr fontId="7" type="noConversion"/>
  </si>
  <si>
    <t>(주)체리부로 중앙연구소</t>
    <phoneticPr fontId="7" type="noConversion"/>
  </si>
  <si>
    <t>1. 의뢰사항</t>
    <phoneticPr fontId="4" type="noConversion"/>
  </si>
  <si>
    <t>접</t>
    <phoneticPr fontId="4" type="noConversion"/>
  </si>
  <si>
    <t xml:space="preserve"> 접수  번호 :</t>
    <phoneticPr fontId="4" type="noConversion"/>
  </si>
  <si>
    <t xml:space="preserve"> 접수  일자 :</t>
    <phoneticPr fontId="4" type="noConversion"/>
  </si>
  <si>
    <t xml:space="preserve"> 발송  일자 :</t>
    <phoneticPr fontId="7" type="noConversion"/>
  </si>
  <si>
    <t>수</t>
    <phoneticPr fontId="4" type="noConversion"/>
  </si>
  <si>
    <t xml:space="preserve"> 고        객 :</t>
    <phoneticPr fontId="4" type="noConversion"/>
  </si>
  <si>
    <t>부여농장</t>
    <phoneticPr fontId="2" type="noConversion"/>
  </si>
  <si>
    <t xml:space="preserve"> 입  추  일  :</t>
    <phoneticPr fontId="7" type="noConversion"/>
  </si>
  <si>
    <t xml:space="preserve"> 사육  규모 :</t>
    <phoneticPr fontId="4" type="noConversion"/>
  </si>
  <si>
    <t>수</t>
    <phoneticPr fontId="7" type="noConversion"/>
  </si>
  <si>
    <t>내</t>
    <phoneticPr fontId="4" type="noConversion"/>
  </si>
  <si>
    <t xml:space="preserve"> 주        소 :</t>
    <phoneticPr fontId="4" type="noConversion"/>
  </si>
  <si>
    <t xml:space="preserve"> 채  혈  일  :</t>
    <phoneticPr fontId="7" type="noConversion"/>
  </si>
  <si>
    <t xml:space="preserve"> 전화  번호 :</t>
    <phoneticPr fontId="7" type="noConversion"/>
  </si>
  <si>
    <t>용</t>
    <phoneticPr fontId="4" type="noConversion"/>
  </si>
  <si>
    <t xml:space="preserve">검사료 (             )원은  </t>
    <phoneticPr fontId="4" type="noConversion"/>
  </si>
  <si>
    <t>체리부로 중앙연구소 ( ),  의뢰한 농장( )에서 부담합니다.</t>
    <phoneticPr fontId="4" type="noConversion"/>
  </si>
  <si>
    <t>2. 검사결과</t>
    <phoneticPr fontId="4" type="noConversion"/>
  </si>
  <si>
    <t>주령:</t>
    <phoneticPr fontId="7" type="noConversion"/>
  </si>
  <si>
    <t>일령:</t>
    <phoneticPr fontId="7" type="noConversion"/>
  </si>
  <si>
    <t>SE</t>
    <phoneticPr fontId="4" type="noConversion"/>
  </si>
  <si>
    <t>APV</t>
    <phoneticPr fontId="4" type="noConversion"/>
  </si>
  <si>
    <t>MSMG</t>
    <phoneticPr fontId="4" type="noConversion"/>
  </si>
  <si>
    <t>18-0273</t>
    <phoneticPr fontId="2" type="noConversion"/>
  </si>
  <si>
    <r>
      <t>18-0293</t>
    </r>
    <r>
      <rPr>
        <sz val="8"/>
        <color theme="1"/>
        <rFont val="돋움"/>
        <family val="3"/>
        <charset val="129"/>
      </rPr>
      <t>동</t>
    </r>
    <r>
      <rPr>
        <sz val="8"/>
        <color theme="1"/>
        <rFont val="Arial"/>
        <family val="2"/>
      </rPr>
      <t>1</t>
    </r>
    <phoneticPr fontId="4" type="noConversion"/>
  </si>
  <si>
    <r>
      <t>18-0294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2</t>
    </r>
    <phoneticPr fontId="4" type="noConversion"/>
  </si>
  <si>
    <t>18-0295동3</t>
  </si>
  <si>
    <t>18-0296동4</t>
  </si>
  <si>
    <t>18-0299동5</t>
  </si>
  <si>
    <t>18-0293동1</t>
  </si>
  <si>
    <t>18-0294동2</t>
  </si>
  <si>
    <r>
      <t>18-0273</t>
    </r>
    <r>
      <rPr>
        <sz val="8"/>
        <color theme="1"/>
        <rFont val="돋움"/>
        <family val="3"/>
        <charset val="129"/>
      </rPr>
      <t>동</t>
    </r>
    <r>
      <rPr>
        <sz val="8"/>
        <color theme="1"/>
        <rFont val="Arial"/>
        <family val="2"/>
      </rPr>
      <t>1</t>
    </r>
    <phoneticPr fontId="4" type="noConversion"/>
  </si>
  <si>
    <t>ND</t>
    <phoneticPr fontId="4" type="noConversion"/>
  </si>
  <si>
    <r>
      <t>18-0274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2</t>
    </r>
    <phoneticPr fontId="4" type="noConversion"/>
  </si>
  <si>
    <r>
      <t>18-0275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3</t>
    </r>
    <phoneticPr fontId="4" type="noConversion"/>
  </si>
  <si>
    <r>
      <t>18-0276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4</t>
    </r>
    <phoneticPr fontId="4" type="noConversion"/>
  </si>
  <si>
    <r>
      <t>18-0277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5</t>
    </r>
    <phoneticPr fontId="4" type="noConversion"/>
  </si>
  <si>
    <t>AI</t>
    <phoneticPr fontId="4" type="noConversion"/>
  </si>
  <si>
    <t>- APV: 130, 150동 높은 역가 및 낮은 균일도를 나타내 감염으로 판단됨, 현재 농장에서 호흡기 증상이 확인되고 있으며 항생제 투약 중</t>
    <phoneticPr fontId="2" type="noConversion"/>
  </si>
  <si>
    <t>- SE: 130동 1수 양성 확인되었으나 낮은 역가로 비특이 양성으로 판단됨</t>
    <phoneticPr fontId="2" type="noConversion"/>
  </si>
  <si>
    <t>- ND, AI, REO 결과 양호</t>
    <phoneticPr fontId="2" type="noConversion"/>
  </si>
  <si>
    <t xml:space="preserve">- MGMS: 음성 </t>
    <phoneticPr fontId="2" type="noConversion"/>
  </si>
  <si>
    <t>- IBV: 43주까지 전반적으로 감소 경향을 보이다 49주 이후 증가함, 특히 120, 140동 역가가 49주령에 비하여 높게 상승하여 감염 가능성이 있음</t>
    <phoneticPr fontId="2" type="noConversion"/>
  </si>
  <si>
    <t xml:space="preserve">    對   外   秘</t>
    <phoneticPr fontId="4" type="noConversion"/>
  </si>
  <si>
    <t xml:space="preserve">  수    신 :</t>
    <phoneticPr fontId="7" type="noConversion"/>
  </si>
  <si>
    <t>체리부로 중앙연구소장:  김  종 택</t>
    <phoneticPr fontId="7" type="noConversion"/>
  </si>
  <si>
    <t>(주)체리부로 중앙연구소</t>
    <phoneticPr fontId="7" type="noConversion"/>
  </si>
  <si>
    <t>1. 의뢰사항</t>
    <phoneticPr fontId="4" type="noConversion"/>
  </si>
  <si>
    <t>접</t>
    <phoneticPr fontId="4" type="noConversion"/>
  </si>
  <si>
    <t xml:space="preserve"> 접수  번호 :</t>
    <phoneticPr fontId="4" type="noConversion"/>
  </si>
  <si>
    <t>18-0954</t>
    <phoneticPr fontId="2" type="noConversion"/>
  </si>
  <si>
    <t xml:space="preserve"> 접수  일자 :</t>
    <phoneticPr fontId="4" type="noConversion"/>
  </si>
  <si>
    <t xml:space="preserve"> 발송  일자 :</t>
    <phoneticPr fontId="7" type="noConversion"/>
  </si>
  <si>
    <t>수</t>
    <phoneticPr fontId="4" type="noConversion"/>
  </si>
  <si>
    <t xml:space="preserve"> 고        객 :</t>
    <phoneticPr fontId="4" type="noConversion"/>
  </si>
  <si>
    <t>부여농장</t>
    <phoneticPr fontId="2" type="noConversion"/>
  </si>
  <si>
    <t xml:space="preserve"> 입  추  일  :</t>
    <phoneticPr fontId="7" type="noConversion"/>
  </si>
  <si>
    <t xml:space="preserve"> 사육  규모 :</t>
    <phoneticPr fontId="4" type="noConversion"/>
  </si>
  <si>
    <t>수</t>
    <phoneticPr fontId="7" type="noConversion"/>
  </si>
  <si>
    <t>내</t>
    <phoneticPr fontId="4" type="noConversion"/>
  </si>
  <si>
    <t xml:space="preserve"> 주        소 :</t>
    <phoneticPr fontId="4" type="noConversion"/>
  </si>
  <si>
    <t xml:space="preserve"> 채  혈  일  :</t>
    <phoneticPr fontId="7" type="noConversion"/>
  </si>
  <si>
    <t>주령:</t>
    <phoneticPr fontId="7" type="noConversion"/>
  </si>
  <si>
    <t>일령:</t>
    <phoneticPr fontId="7" type="noConversion"/>
  </si>
  <si>
    <r>
      <t>18-0954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1</t>
    </r>
  </si>
  <si>
    <t>APV</t>
    <phoneticPr fontId="4" type="noConversion"/>
  </si>
  <si>
    <r>
      <t>18-0955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2</t>
    </r>
  </si>
  <si>
    <r>
      <t>18-0956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3</t>
    </r>
  </si>
  <si>
    <r>
      <t>18-0957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4</t>
    </r>
  </si>
  <si>
    <r>
      <t>18-0958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5</t>
    </r>
  </si>
  <si>
    <t>MSMG</t>
    <phoneticPr fontId="4" type="noConversion"/>
  </si>
  <si>
    <t>SE</t>
    <phoneticPr fontId="4" type="noConversion"/>
  </si>
  <si>
    <t>- MGMS, SE: 음성 유지 중</t>
    <phoneticPr fontId="2" type="noConversion"/>
  </si>
  <si>
    <t>- IBV: 검사 결과 양호</t>
    <phoneticPr fontId="2" type="noConversion"/>
  </si>
  <si>
    <t>- APV: 감염 이후 역가 하락하였으나 CV 낮음</t>
    <phoneticPr fontId="2" type="noConversion"/>
  </si>
  <si>
    <t xml:space="preserve">  (우) 28127  충북 청주시 청원구 오창읍 중부로 1555  /  Tel (043)240-7671~3 / Fax (043)240-7674</t>
    <phoneticPr fontId="4" type="noConversion"/>
  </si>
</sst>
</file>

<file path=xl/styles.xml><?xml version="1.0" encoding="utf-8"?>
<styleSheet xmlns="http://schemas.openxmlformats.org/spreadsheetml/2006/main">
  <numFmts count="4">
    <numFmt numFmtId="176" formatCode="yyyy&quot;-&quot;m&quot;-&quot;d;@"/>
    <numFmt numFmtId="177" formatCode="yy\.mm\.dd"/>
    <numFmt numFmtId="178" formatCode="0_);[Red]\(0\)"/>
    <numFmt numFmtId="179" formatCode="0.0_ "/>
  </numFmts>
  <fonts count="31"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b/>
      <sz val="12"/>
      <color indexed="10"/>
      <name val="맑은 고딕"/>
      <family val="3"/>
      <charset val="129"/>
      <scheme val="minor"/>
    </font>
    <font>
      <sz val="8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sz val="8"/>
      <name val="바탕체"/>
      <family val="1"/>
      <charset val="129"/>
    </font>
    <font>
      <sz val="14"/>
      <name val="맑은 고딕"/>
      <family val="3"/>
      <charset val="129"/>
      <scheme val="minor"/>
    </font>
    <font>
      <b/>
      <sz val="14"/>
      <color indexed="9"/>
      <name val="맑은 고딕"/>
      <family val="3"/>
      <charset val="129"/>
      <scheme val="minor"/>
    </font>
    <font>
      <b/>
      <sz val="10"/>
      <color theme="0"/>
      <name val="맑은 고딕"/>
      <family val="3"/>
      <charset val="129"/>
      <scheme val="minor"/>
    </font>
    <font>
      <sz val="11"/>
      <name val="굴림체"/>
      <family val="3"/>
      <charset val="129"/>
    </font>
    <font>
      <b/>
      <sz val="10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9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9"/>
      <color indexed="12"/>
      <name val="맑은 고딕"/>
      <family val="3"/>
      <charset val="129"/>
      <scheme val="minor"/>
    </font>
    <font>
      <sz val="9"/>
      <color indexed="12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b/>
      <sz val="10"/>
      <color indexed="9"/>
      <name val="맑은 고딕"/>
      <family val="3"/>
      <charset val="129"/>
      <scheme val="minor"/>
    </font>
    <font>
      <sz val="11"/>
      <color theme="0"/>
      <name val="맑은 고딕"/>
      <family val="3"/>
      <charset val="129"/>
      <scheme val="minor"/>
    </font>
    <font>
      <sz val="10"/>
      <color theme="0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8"/>
      <color theme="1"/>
      <name val="Arial"/>
      <family val="2"/>
    </font>
    <font>
      <sz val="8"/>
      <color theme="1"/>
      <name val="맑은 고딕"/>
      <family val="3"/>
      <charset val="129"/>
    </font>
    <font>
      <sz val="8"/>
      <color rgb="FF000000"/>
      <name val="Arial"/>
      <family val="2"/>
    </font>
    <font>
      <sz val="12"/>
      <name val="바탕체"/>
      <family val="1"/>
      <charset val="129"/>
    </font>
    <font>
      <sz val="8"/>
      <name val="Arial"/>
      <family val="2"/>
    </font>
    <font>
      <sz val="8"/>
      <color rgb="FF000000"/>
      <name val="돋움"/>
      <family val="3"/>
      <charset val="129"/>
    </font>
    <font>
      <sz val="8"/>
      <color theme="1"/>
      <name val="돋움"/>
      <family val="3"/>
      <charset val="129"/>
    </font>
    <font>
      <sz val="10"/>
      <color rgb="FFFF0000"/>
      <name val="맑은 고딕"/>
      <family val="3"/>
      <charset val="129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5F5F5"/>
      </patternFill>
    </fill>
    <fill>
      <patternFill patternType="solid">
        <fgColor rgb="FFFFFFFF"/>
      </patternFill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26" fillId="0" borderId="0"/>
  </cellStyleXfs>
  <cellXfs count="97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1" xfId="0" applyFont="1" applyBorder="1" applyAlignment="1">
      <alignment vertical="center"/>
    </xf>
    <xf numFmtId="0" fontId="5" fillId="0" borderId="2" xfId="0" applyFont="1" applyBorder="1" applyAlignment="1"/>
    <xf numFmtId="0" fontId="6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11" fillId="0" borderId="0" xfId="0" applyFont="1" applyBorder="1" applyAlignment="1"/>
    <xf numFmtId="0" fontId="12" fillId="0" borderId="0" xfId="0" applyFont="1" applyBorder="1" applyAlignment="1">
      <alignment vertical="center"/>
    </xf>
    <xf numFmtId="0" fontId="13" fillId="0" borderId="0" xfId="0" applyFont="1" applyBorder="1" applyAlignment="1"/>
    <xf numFmtId="0" fontId="5" fillId="0" borderId="0" xfId="0" applyFont="1">
      <alignment vertical="center"/>
    </xf>
    <xf numFmtId="0" fontId="14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left" vertical="center"/>
    </xf>
    <xf numFmtId="0" fontId="14" fillId="0" borderId="5" xfId="0" applyFont="1" applyBorder="1" applyAlignment="1">
      <alignment horizontal="left" vertical="center"/>
    </xf>
    <xf numFmtId="14" fontId="14" fillId="0" borderId="5" xfId="0" applyNumberFormat="1" applyFont="1" applyBorder="1" applyAlignment="1" applyProtection="1">
      <alignment horizontal="center" vertical="center"/>
      <protection locked="0"/>
    </xf>
    <xf numFmtId="0" fontId="14" fillId="0" borderId="5" xfId="0" applyFont="1" applyBorder="1" applyAlignment="1" applyProtection="1">
      <alignment horizontal="center" vertical="center"/>
      <protection locked="0"/>
    </xf>
    <xf numFmtId="0" fontId="15" fillId="0" borderId="5" xfId="0" applyFont="1" applyBorder="1">
      <alignment vertical="center"/>
    </xf>
    <xf numFmtId="0" fontId="14" fillId="0" borderId="5" xfId="0" applyFont="1" applyBorder="1" applyAlignment="1">
      <alignment vertical="center"/>
    </xf>
    <xf numFmtId="0" fontId="15" fillId="0" borderId="5" xfId="0" applyFont="1" applyBorder="1" applyAlignment="1"/>
    <xf numFmtId="14" fontId="14" fillId="0" borderId="5" xfId="0" applyNumberFormat="1" applyFont="1" applyBorder="1" applyAlignment="1">
      <alignment horizontal="center" vertical="center"/>
    </xf>
    <xf numFmtId="0" fontId="15" fillId="0" borderId="6" xfId="0" applyFont="1" applyBorder="1">
      <alignment vertical="center"/>
    </xf>
    <xf numFmtId="0" fontId="14" fillId="0" borderId="7" xfId="0" applyFont="1" applyBorder="1" applyAlignment="1">
      <alignment horizontal="center" vertical="center"/>
    </xf>
    <xf numFmtId="0" fontId="14" fillId="0" borderId="8" xfId="0" applyFont="1" applyBorder="1" applyAlignment="1">
      <alignment horizontal="left"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 applyProtection="1">
      <alignment horizontal="center" vertical="center"/>
      <protection locked="0"/>
    </xf>
    <xf numFmtId="0" fontId="16" fillId="0" borderId="0" xfId="0" applyFont="1" applyBorder="1" applyAlignment="1" applyProtection="1">
      <alignment horizontal="center" vertical="center"/>
      <protection locked="0"/>
    </xf>
    <xf numFmtId="0" fontId="15" fillId="0" borderId="0" xfId="0" applyFont="1" applyBorder="1">
      <alignment vertical="center"/>
    </xf>
    <xf numFmtId="0" fontId="14" fillId="0" borderId="0" xfId="0" applyFont="1" applyBorder="1" applyAlignment="1">
      <alignment vertical="center"/>
    </xf>
    <xf numFmtId="177" fontId="14" fillId="0" borderId="0" xfId="0" applyNumberFormat="1" applyFont="1" applyBorder="1" applyAlignment="1" applyProtection="1">
      <alignment horizontal="center" vertical="center"/>
      <protection locked="0"/>
    </xf>
    <xf numFmtId="0" fontId="14" fillId="0" borderId="9" xfId="0" applyFont="1" applyBorder="1" applyAlignment="1">
      <alignment vertical="center"/>
    </xf>
    <xf numFmtId="0" fontId="11" fillId="0" borderId="0" xfId="0" applyFont="1" applyBorder="1" applyAlignment="1">
      <alignment vertical="top"/>
    </xf>
    <xf numFmtId="0" fontId="15" fillId="0" borderId="8" xfId="0" applyFont="1" applyBorder="1" applyAlignment="1">
      <alignment horizontal="center" vertical="center"/>
    </xf>
    <xf numFmtId="0" fontId="17" fillId="0" borderId="0" xfId="0" applyFont="1" applyBorder="1" applyAlignment="1" applyProtection="1">
      <alignment horizontal="center" vertical="center"/>
      <protection locked="0"/>
    </xf>
    <xf numFmtId="0" fontId="15" fillId="0" borderId="0" xfId="0" applyFont="1" applyBorder="1" applyAlignment="1">
      <alignment horizontal="left"/>
    </xf>
    <xf numFmtId="0" fontId="15" fillId="0" borderId="9" xfId="0" applyFont="1" applyBorder="1">
      <alignment vertical="center"/>
    </xf>
    <xf numFmtId="0" fontId="14" fillId="0" borderId="10" xfId="0" applyFont="1" applyBorder="1" applyAlignment="1">
      <alignment horizontal="center" vertical="center"/>
    </xf>
    <xf numFmtId="0" fontId="15" fillId="0" borderId="11" xfId="0" applyFont="1" applyBorder="1">
      <alignment vertical="center"/>
    </xf>
    <xf numFmtId="0" fontId="14" fillId="0" borderId="11" xfId="0" applyFont="1" applyBorder="1" applyAlignment="1">
      <alignment horizontal="left" vertical="center"/>
    </xf>
    <xf numFmtId="0" fontId="14" fillId="0" borderId="11" xfId="0" applyFont="1" applyBorder="1" applyAlignment="1" applyProtection="1">
      <alignment horizontal="left" vertical="center"/>
      <protection locked="0"/>
    </xf>
    <xf numFmtId="0" fontId="15" fillId="0" borderId="11" xfId="0" applyFont="1" applyBorder="1" applyAlignment="1">
      <alignment horizontal="left"/>
    </xf>
    <xf numFmtId="0" fontId="14" fillId="0" borderId="11" xfId="0" applyFont="1" applyBorder="1" applyAlignment="1">
      <alignment vertical="center"/>
    </xf>
    <xf numFmtId="0" fontId="15" fillId="0" borderId="11" xfId="0" applyFont="1" applyBorder="1" applyAlignment="1">
      <alignment vertical="top"/>
    </xf>
    <xf numFmtId="14" fontId="14" fillId="0" borderId="11" xfId="0" applyNumberFormat="1" applyFont="1" applyBorder="1" applyAlignment="1" applyProtection="1">
      <alignment horizontal="center" vertical="center"/>
      <protection locked="0"/>
    </xf>
    <xf numFmtId="0" fontId="17" fillId="0" borderId="11" xfId="0" applyFont="1" applyBorder="1" applyAlignment="1" applyProtection="1">
      <alignment horizontal="center" vertical="center"/>
      <protection locked="0"/>
    </xf>
    <xf numFmtId="0" fontId="15" fillId="0" borderId="11" xfId="0" applyFont="1" applyBorder="1" applyAlignment="1">
      <alignment horizontal="center" vertical="center"/>
    </xf>
    <xf numFmtId="0" fontId="15" fillId="0" borderId="12" xfId="0" applyFont="1" applyBorder="1">
      <alignment vertical="center"/>
    </xf>
    <xf numFmtId="0" fontId="18" fillId="0" borderId="0" xfId="0" applyFont="1" applyBorder="1" applyAlignment="1">
      <alignment vertical="center"/>
    </xf>
    <xf numFmtId="0" fontId="13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 applyProtection="1">
      <alignment horizontal="center" vertical="center"/>
      <protection locked="0"/>
    </xf>
    <xf numFmtId="0" fontId="18" fillId="0" borderId="0" xfId="0" applyFont="1" applyFill="1" applyBorder="1" applyAlignment="1" applyProtection="1">
      <alignment horizontal="center" vertical="center"/>
      <protection locked="0"/>
    </xf>
    <xf numFmtId="0" fontId="19" fillId="4" borderId="13" xfId="0" applyFont="1" applyFill="1" applyBorder="1" applyAlignment="1">
      <alignment horizontal="center" vertical="center"/>
    </xf>
    <xf numFmtId="0" fontId="20" fillId="5" borderId="14" xfId="0" applyFont="1" applyFill="1" applyBorder="1" applyAlignment="1">
      <alignment horizontal="center" vertical="center"/>
    </xf>
    <xf numFmtId="178" fontId="20" fillId="5" borderId="14" xfId="0" applyNumberFormat="1" applyFont="1" applyFill="1" applyBorder="1" applyAlignment="1">
      <alignment horizontal="center" vertical="center"/>
    </xf>
    <xf numFmtId="0" fontId="20" fillId="5" borderId="15" xfId="0" applyFont="1" applyFill="1" applyBorder="1" applyAlignment="1" applyProtection="1">
      <alignment horizontal="center" vertical="center"/>
      <protection locked="0"/>
    </xf>
    <xf numFmtId="0" fontId="20" fillId="5" borderId="16" xfId="0" applyFont="1" applyFill="1" applyBorder="1" applyAlignment="1" applyProtection="1">
      <alignment horizontal="center" vertical="center"/>
      <protection locked="0"/>
    </xf>
    <xf numFmtId="0" fontId="21" fillId="5" borderId="16" xfId="0" applyFont="1" applyFill="1" applyBorder="1" applyAlignment="1" applyProtection="1">
      <alignment horizontal="center" vertical="center"/>
      <protection locked="0"/>
    </xf>
    <xf numFmtId="0" fontId="1" fillId="5" borderId="16" xfId="0" applyFont="1" applyFill="1" applyBorder="1">
      <alignment vertical="center"/>
    </xf>
    <xf numFmtId="0" fontId="1" fillId="5" borderId="17" xfId="0" applyFont="1" applyFill="1" applyBorder="1">
      <alignment vertical="center"/>
    </xf>
    <xf numFmtId="0" fontId="22" fillId="0" borderId="18" xfId="0" applyFont="1" applyBorder="1" applyAlignment="1">
      <alignment horizontal="center" vertical="center"/>
    </xf>
    <xf numFmtId="0" fontId="23" fillId="0" borderId="19" xfId="0" applyFont="1" applyBorder="1" applyAlignment="1">
      <alignment horizontal="center" vertical="center"/>
    </xf>
    <xf numFmtId="14" fontId="23" fillId="0" borderId="19" xfId="0" applyNumberFormat="1" applyFont="1" applyFill="1" applyBorder="1" applyAlignment="1">
      <alignment horizontal="center" vertical="center"/>
    </xf>
    <xf numFmtId="179" fontId="23" fillId="0" borderId="19" xfId="0" applyNumberFormat="1" applyFont="1" applyBorder="1" applyAlignment="1">
      <alignment horizontal="center" vertical="center"/>
    </xf>
    <xf numFmtId="1" fontId="23" fillId="0" borderId="19" xfId="0" quotePrefix="1" applyNumberFormat="1" applyFont="1" applyBorder="1" applyAlignment="1">
      <alignment horizontal="center" vertical="center"/>
    </xf>
    <xf numFmtId="0" fontId="25" fillId="6" borderId="19" xfId="0" applyFont="1" applyFill="1" applyBorder="1" applyAlignment="1">
      <alignment horizontal="center" vertical="center" wrapText="1"/>
    </xf>
    <xf numFmtId="1" fontId="27" fillId="0" borderId="19" xfId="1" applyNumberFormat="1" applyFont="1" applyFill="1" applyBorder="1" applyAlignment="1" applyProtection="1">
      <alignment horizontal="center" vertical="center"/>
    </xf>
    <xf numFmtId="1" fontId="23" fillId="0" borderId="19" xfId="0" applyNumberFormat="1" applyFont="1" applyBorder="1" applyAlignment="1">
      <alignment horizontal="center" vertical="center"/>
    </xf>
    <xf numFmtId="0" fontId="10" fillId="5" borderId="19" xfId="0" applyFont="1" applyFill="1" applyBorder="1">
      <alignment vertical="center"/>
    </xf>
    <xf numFmtId="0" fontId="25" fillId="7" borderId="19" xfId="0" applyFont="1" applyFill="1" applyBorder="1" applyAlignment="1">
      <alignment horizontal="center" vertical="center" wrapText="1"/>
    </xf>
    <xf numFmtId="0" fontId="1" fillId="0" borderId="19" xfId="0" applyFont="1" applyBorder="1">
      <alignment vertical="center"/>
    </xf>
    <xf numFmtId="0" fontId="23" fillId="0" borderId="19" xfId="0" applyFont="1" applyBorder="1">
      <alignment vertical="center"/>
    </xf>
    <xf numFmtId="0" fontId="10" fillId="5" borderId="20" xfId="0" applyFont="1" applyFill="1" applyBorder="1">
      <alignment vertical="center"/>
    </xf>
    <xf numFmtId="0" fontId="1" fillId="0" borderId="22" xfId="0" applyFont="1" applyBorder="1">
      <alignment vertical="center"/>
    </xf>
    <xf numFmtId="0" fontId="1" fillId="0" borderId="23" xfId="0" applyFont="1" applyBorder="1">
      <alignment vertical="center"/>
    </xf>
    <xf numFmtId="0" fontId="1" fillId="0" borderId="24" xfId="0" applyFont="1" applyBorder="1">
      <alignment vertical="center"/>
    </xf>
    <xf numFmtId="0" fontId="1" fillId="0" borderId="0" xfId="0" applyFont="1" applyBorder="1">
      <alignment vertical="center"/>
    </xf>
    <xf numFmtId="0" fontId="1" fillId="0" borderId="25" xfId="0" applyFont="1" applyBorder="1">
      <alignment vertical="center"/>
    </xf>
    <xf numFmtId="0" fontId="1" fillId="0" borderId="26" xfId="0" applyFont="1" applyBorder="1">
      <alignment vertical="center"/>
    </xf>
    <xf numFmtId="0" fontId="1" fillId="0" borderId="27" xfId="0" applyFont="1" applyBorder="1">
      <alignment vertical="center"/>
    </xf>
    <xf numFmtId="0" fontId="1" fillId="0" borderId="28" xfId="0" applyFont="1" applyBorder="1">
      <alignment vertical="center"/>
    </xf>
    <xf numFmtId="0" fontId="1" fillId="0" borderId="21" xfId="0" quotePrefix="1" applyFont="1" applyBorder="1">
      <alignment vertical="center"/>
    </xf>
    <xf numFmtId="0" fontId="1" fillId="0" borderId="24" xfId="0" quotePrefix="1" applyFont="1" applyBorder="1">
      <alignment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30" fillId="0" borderId="24" xfId="0" quotePrefix="1" applyFont="1" applyBorder="1">
      <alignment vertical="center"/>
    </xf>
    <xf numFmtId="0" fontId="1" fillId="0" borderId="26" xfId="0" quotePrefix="1" applyFont="1" applyBorder="1">
      <alignment vertical="center"/>
    </xf>
    <xf numFmtId="0" fontId="6" fillId="0" borderId="0" xfId="0" applyFont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176" fontId="14" fillId="0" borderId="5" xfId="0" applyNumberFormat="1" applyFont="1" applyBorder="1" applyAlignment="1" applyProtection="1">
      <alignment horizontal="center" vertical="center"/>
      <protection locked="0"/>
    </xf>
    <xf numFmtId="14" fontId="15" fillId="0" borderId="5" xfId="0" applyNumberFormat="1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176" fontId="14" fillId="0" borderId="0" xfId="0" applyNumberFormat="1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176" fontId="14" fillId="0" borderId="0" xfId="0" applyNumberFormat="1" applyFont="1" applyBorder="1" applyAlignment="1" applyProtection="1">
      <alignment horizontal="center" vertical="center"/>
      <protection locked="0"/>
    </xf>
    <xf numFmtId="0" fontId="10" fillId="3" borderId="0" xfId="0" applyFont="1" applyFill="1" applyAlignment="1">
      <alignment horizontal="center" vertical="center"/>
    </xf>
  </cellXfs>
  <cellStyles count="2">
    <cellStyle name="표준" xfId="0" builtinId="0"/>
    <cellStyle name="표준_양계혈청검사결과(견본)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46"/>
  <sheetViews>
    <sheetView workbookViewId="0">
      <selection activeCell="B3" sqref="B3:Y3"/>
    </sheetView>
  </sheetViews>
  <sheetFormatPr defaultRowHeight="16.5"/>
  <cols>
    <col min="1" max="1" width="1.625" style="1" customWidth="1"/>
    <col min="2" max="2" width="10.125" style="1" customWidth="1"/>
    <col min="3" max="3" width="8.125" style="1" customWidth="1"/>
    <col min="4" max="4" width="9.75" style="1" bestFit="1" customWidth="1"/>
    <col min="5" max="5" width="9.375" style="1" customWidth="1"/>
    <col min="6" max="6" width="9.375" style="1" bestFit="1" customWidth="1"/>
    <col min="7" max="7" width="5.875" style="1" customWidth="1"/>
    <col min="8" max="25" width="3.25" style="1" customWidth="1"/>
  </cols>
  <sheetData>
    <row r="1" spans="1:25" ht="20.25">
      <c r="B1" s="2" t="s">
        <v>0</v>
      </c>
      <c r="C1" s="3"/>
      <c r="E1" s="4" t="s">
        <v>1</v>
      </c>
      <c r="G1" s="86"/>
      <c r="H1" s="86"/>
      <c r="I1" s="86"/>
      <c r="O1" s="5"/>
      <c r="Q1" s="5"/>
      <c r="T1" s="6" t="s">
        <v>2</v>
      </c>
    </row>
    <row r="2" spans="1:25" ht="20.25">
      <c r="B2" s="87" t="s">
        <v>3</v>
      </c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</row>
    <row r="3" spans="1:25">
      <c r="B3" s="96" t="s">
        <v>182</v>
      </c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  <c r="V3" s="96"/>
      <c r="W3" s="96"/>
      <c r="X3" s="96"/>
      <c r="Y3" s="96"/>
    </row>
    <row r="4" spans="1:25" ht="17.25" thickBot="1">
      <c r="A4" s="7"/>
      <c r="B4" s="8" t="s">
        <v>4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10"/>
      <c r="R4" s="10"/>
      <c r="S4" s="10"/>
      <c r="T4" s="10"/>
      <c r="U4" s="10"/>
      <c r="V4" s="10"/>
      <c r="W4" s="10"/>
      <c r="X4" s="10"/>
      <c r="Y4" s="10"/>
    </row>
    <row r="5" spans="1:25" ht="17.25" thickTop="1">
      <c r="A5" s="7"/>
      <c r="B5" s="11" t="s">
        <v>5</v>
      </c>
      <c r="C5" s="12" t="s">
        <v>6</v>
      </c>
      <c r="D5" s="13"/>
      <c r="E5" s="14" t="s">
        <v>67</v>
      </c>
      <c r="F5" s="15"/>
      <c r="G5" s="88" t="s">
        <v>8</v>
      </c>
      <c r="H5" s="88"/>
      <c r="I5" s="16"/>
      <c r="J5" s="89">
        <v>42914</v>
      </c>
      <c r="K5" s="89"/>
      <c r="L5" s="89"/>
      <c r="M5" s="89"/>
      <c r="N5" s="89"/>
      <c r="O5" s="16"/>
      <c r="P5" s="17" t="s">
        <v>9</v>
      </c>
      <c r="Q5" s="18"/>
      <c r="R5" s="19"/>
      <c r="S5" s="14"/>
      <c r="T5" s="14"/>
      <c r="U5" s="90">
        <v>42916</v>
      </c>
      <c r="V5" s="91"/>
      <c r="W5" s="91"/>
      <c r="X5" s="91"/>
      <c r="Y5" s="20"/>
    </row>
    <row r="6" spans="1:25">
      <c r="A6" s="7"/>
      <c r="B6" s="21" t="s">
        <v>10</v>
      </c>
      <c r="C6" s="22" t="s">
        <v>11</v>
      </c>
      <c r="D6" s="23"/>
      <c r="E6" s="24" t="s">
        <v>12</v>
      </c>
      <c r="F6" s="25"/>
      <c r="G6" s="92" t="s">
        <v>13</v>
      </c>
      <c r="H6" s="92"/>
      <c r="I6" s="26"/>
      <c r="J6" s="93">
        <v>42755</v>
      </c>
      <c r="K6" s="93"/>
      <c r="L6" s="93"/>
      <c r="M6" s="93"/>
      <c r="N6" s="93"/>
      <c r="O6" s="26"/>
      <c r="P6" s="27" t="s">
        <v>14</v>
      </c>
      <c r="Q6" s="28"/>
      <c r="R6" s="28"/>
      <c r="S6" s="26"/>
      <c r="T6" s="28"/>
      <c r="U6" s="94"/>
      <c r="V6" s="94"/>
      <c r="W6" s="94"/>
      <c r="X6" s="94"/>
      <c r="Y6" s="29" t="s">
        <v>15</v>
      </c>
    </row>
    <row r="7" spans="1:25">
      <c r="A7" s="30"/>
      <c r="B7" s="31" t="s">
        <v>16</v>
      </c>
      <c r="C7" s="22" t="s">
        <v>17</v>
      </c>
      <c r="D7" s="23"/>
      <c r="E7" s="32"/>
      <c r="F7" s="33"/>
      <c r="G7" s="92" t="s">
        <v>18</v>
      </c>
      <c r="H7" s="92"/>
      <c r="I7" s="26"/>
      <c r="J7" s="95"/>
      <c r="K7" s="95"/>
      <c r="L7" s="95"/>
      <c r="M7" s="95"/>
      <c r="N7" s="95"/>
      <c r="O7" s="26"/>
      <c r="P7" s="27" t="s">
        <v>19</v>
      </c>
      <c r="Q7" s="32"/>
      <c r="R7" s="32"/>
      <c r="S7" s="32"/>
      <c r="T7" s="32"/>
      <c r="U7" s="94"/>
      <c r="V7" s="94"/>
      <c r="W7" s="94"/>
      <c r="X7" s="94"/>
      <c r="Y7" s="34"/>
    </row>
    <row r="8" spans="1:25" ht="17.25" thickBot="1">
      <c r="A8" s="30"/>
      <c r="B8" s="35" t="s">
        <v>20</v>
      </c>
      <c r="C8" s="36" t="s">
        <v>21</v>
      </c>
      <c r="D8" s="37"/>
      <c r="E8" s="38" t="s">
        <v>22</v>
      </c>
      <c r="F8" s="39"/>
      <c r="G8" s="40"/>
      <c r="H8" s="39"/>
      <c r="I8" s="36"/>
      <c r="J8" s="41"/>
      <c r="K8" s="42"/>
      <c r="L8" s="42"/>
      <c r="M8" s="42"/>
      <c r="N8" s="42"/>
      <c r="O8" s="36"/>
      <c r="P8" s="40"/>
      <c r="Q8" s="43"/>
      <c r="R8" s="43"/>
      <c r="S8" s="43"/>
      <c r="T8" s="43"/>
      <c r="U8" s="44"/>
      <c r="V8" s="44"/>
      <c r="W8" s="44"/>
      <c r="X8" s="44"/>
      <c r="Y8" s="45"/>
    </row>
    <row r="9" spans="1:25" ht="18" thickTop="1" thickBot="1">
      <c r="B9" s="46" t="s">
        <v>23</v>
      </c>
      <c r="C9" s="47"/>
      <c r="D9" s="47"/>
      <c r="E9" s="47"/>
      <c r="F9" s="47"/>
      <c r="G9" s="48"/>
      <c r="H9" s="48"/>
      <c r="I9" s="48"/>
      <c r="J9" s="48"/>
      <c r="K9" s="48"/>
      <c r="L9" s="49"/>
      <c r="M9" s="48"/>
      <c r="N9" s="48"/>
      <c r="O9" s="48"/>
      <c r="P9" s="10"/>
      <c r="Q9" s="10"/>
      <c r="R9" s="10"/>
      <c r="S9" s="10"/>
      <c r="T9" s="10"/>
      <c r="U9" s="10"/>
      <c r="V9" s="10"/>
      <c r="W9" s="10"/>
      <c r="X9" s="10"/>
      <c r="Y9" s="10"/>
    </row>
    <row r="10" spans="1:25" ht="18" thickTop="1" thickBot="1">
      <c r="B10" s="50" t="str">
        <f>E6</f>
        <v>부여농장</v>
      </c>
      <c r="C10" s="51" t="s">
        <v>68</v>
      </c>
      <c r="D10" s="52">
        <f>ROUNDDOWN((J5-J6+1)/7,0)</f>
        <v>22</v>
      </c>
      <c r="E10" s="53" t="s">
        <v>69</v>
      </c>
      <c r="F10" s="54">
        <f>(J5-J6+1)-(D10*7)</f>
        <v>6</v>
      </c>
      <c r="G10" s="55"/>
      <c r="H10" s="55"/>
      <c r="I10" s="55"/>
      <c r="J10" s="55"/>
      <c r="K10" s="55"/>
      <c r="L10" s="55"/>
      <c r="M10" s="55"/>
      <c r="N10" s="55"/>
      <c r="O10" s="55"/>
      <c r="P10" s="56"/>
      <c r="Q10" s="56"/>
      <c r="R10" s="56"/>
      <c r="S10" s="56"/>
      <c r="T10" s="56"/>
      <c r="U10" s="56"/>
      <c r="V10" s="56"/>
      <c r="W10" s="56"/>
      <c r="X10" s="56"/>
      <c r="Y10" s="57"/>
    </row>
    <row r="11" spans="1:25" ht="17.25" thickTop="1">
      <c r="B11" s="58" t="s">
        <v>26</v>
      </c>
      <c r="C11" s="58" t="s">
        <v>27</v>
      </c>
      <c r="D11" s="58" t="s">
        <v>28</v>
      </c>
      <c r="E11" s="58" t="s">
        <v>29</v>
      </c>
      <c r="F11" s="58" t="s">
        <v>30</v>
      </c>
      <c r="G11" s="58" t="s">
        <v>31</v>
      </c>
      <c r="H11" s="58">
        <v>0</v>
      </c>
      <c r="I11" s="58">
        <v>1</v>
      </c>
      <c r="J11" s="58">
        <v>2</v>
      </c>
      <c r="K11" s="58">
        <v>3</v>
      </c>
      <c r="L11" s="58">
        <v>4</v>
      </c>
      <c r="M11" s="58">
        <v>5</v>
      </c>
      <c r="N11" s="58">
        <v>6</v>
      </c>
      <c r="O11" s="58">
        <v>7</v>
      </c>
      <c r="P11" s="58">
        <v>8</v>
      </c>
      <c r="Q11" s="58">
        <v>9</v>
      </c>
      <c r="R11" s="58">
        <v>10</v>
      </c>
      <c r="S11" s="58">
        <v>11</v>
      </c>
      <c r="T11" s="58">
        <v>12</v>
      </c>
      <c r="U11" s="58">
        <v>13</v>
      </c>
      <c r="V11" s="58">
        <v>14</v>
      </c>
      <c r="W11" s="58">
        <v>15</v>
      </c>
      <c r="X11" s="58">
        <v>16</v>
      </c>
      <c r="Y11" s="58">
        <v>17</v>
      </c>
    </row>
    <row r="12" spans="1:25">
      <c r="B12" s="67" t="s">
        <v>70</v>
      </c>
      <c r="C12" s="67" t="s">
        <v>71</v>
      </c>
      <c r="D12" s="60">
        <v>42914</v>
      </c>
      <c r="E12" s="67">
        <v>4544</v>
      </c>
      <c r="F12" s="67">
        <v>108</v>
      </c>
      <c r="G12" s="67">
        <v>10</v>
      </c>
      <c r="H12" s="67">
        <v>4</v>
      </c>
      <c r="I12" s="67">
        <v>1</v>
      </c>
      <c r="J12" s="67"/>
      <c r="K12" s="67">
        <v>1</v>
      </c>
      <c r="L12" s="67"/>
      <c r="M12" s="67"/>
      <c r="N12" s="67">
        <v>1</v>
      </c>
      <c r="O12" s="67"/>
      <c r="P12" s="67">
        <v>1</v>
      </c>
      <c r="Q12" s="67">
        <v>1</v>
      </c>
      <c r="R12" s="67">
        <v>1</v>
      </c>
      <c r="S12" s="67"/>
      <c r="T12" s="67"/>
      <c r="U12" s="67"/>
      <c r="V12" s="67"/>
      <c r="W12" s="67"/>
      <c r="X12" s="67"/>
      <c r="Y12" s="67"/>
    </row>
    <row r="13" spans="1:25">
      <c r="B13" s="63" t="s">
        <v>72</v>
      </c>
      <c r="C13" s="63" t="s">
        <v>71</v>
      </c>
      <c r="D13" s="60">
        <v>42914</v>
      </c>
      <c r="E13" s="63">
        <v>3417</v>
      </c>
      <c r="F13" s="63">
        <v>74</v>
      </c>
      <c r="G13" s="63">
        <v>9</v>
      </c>
      <c r="H13" s="63">
        <v>2</v>
      </c>
      <c r="I13" s="63"/>
      <c r="J13" s="63">
        <v>4</v>
      </c>
      <c r="K13" s="63"/>
      <c r="L13" s="63">
        <v>1</v>
      </c>
      <c r="M13" s="63"/>
      <c r="N13" s="63"/>
      <c r="O13" s="63">
        <v>2</v>
      </c>
      <c r="P13" s="63"/>
      <c r="Q13" s="63"/>
      <c r="R13" s="63"/>
      <c r="S13" s="63"/>
      <c r="T13" s="63"/>
      <c r="U13" s="63"/>
      <c r="V13" s="63"/>
      <c r="W13" s="63"/>
      <c r="X13" s="63"/>
      <c r="Y13" s="63"/>
    </row>
    <row r="14" spans="1:25">
      <c r="B14" s="67" t="s">
        <v>73</v>
      </c>
      <c r="C14" s="67" t="s">
        <v>71</v>
      </c>
      <c r="D14" s="60">
        <v>42914</v>
      </c>
      <c r="E14" s="67">
        <v>3009</v>
      </c>
      <c r="F14" s="67">
        <v>81</v>
      </c>
      <c r="G14" s="67">
        <v>9</v>
      </c>
      <c r="H14" s="67">
        <v>2</v>
      </c>
      <c r="I14" s="67">
        <v>2</v>
      </c>
      <c r="J14" s="67">
        <v>1</v>
      </c>
      <c r="K14" s="67">
        <v>1</v>
      </c>
      <c r="L14" s="67">
        <v>2</v>
      </c>
      <c r="M14" s="67"/>
      <c r="N14" s="67"/>
      <c r="O14" s="67"/>
      <c r="P14" s="67">
        <v>1</v>
      </c>
      <c r="Q14" s="67"/>
      <c r="R14" s="67"/>
      <c r="S14" s="67"/>
      <c r="T14" s="67"/>
      <c r="U14" s="67"/>
      <c r="V14" s="67"/>
      <c r="W14" s="67"/>
      <c r="X14" s="67"/>
      <c r="Y14" s="67"/>
    </row>
    <row r="15" spans="1:25">
      <c r="B15" s="63" t="s">
        <v>74</v>
      </c>
      <c r="C15" s="63" t="s">
        <v>71</v>
      </c>
      <c r="D15" s="60">
        <v>42914</v>
      </c>
      <c r="E15" s="63">
        <v>3428</v>
      </c>
      <c r="F15" s="63">
        <v>41</v>
      </c>
      <c r="G15" s="63">
        <v>10</v>
      </c>
      <c r="H15" s="63"/>
      <c r="I15" s="63"/>
      <c r="J15" s="63">
        <v>5</v>
      </c>
      <c r="K15" s="63">
        <v>2</v>
      </c>
      <c r="L15" s="63">
        <v>1</v>
      </c>
      <c r="M15" s="63">
        <v>1</v>
      </c>
      <c r="N15" s="63">
        <v>1</v>
      </c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</row>
    <row r="16" spans="1:25">
      <c r="B16" s="67" t="s">
        <v>75</v>
      </c>
      <c r="C16" s="67" t="s">
        <v>71</v>
      </c>
      <c r="D16" s="60">
        <v>42914</v>
      </c>
      <c r="E16" s="67">
        <v>3214</v>
      </c>
      <c r="F16" s="67">
        <v>98</v>
      </c>
      <c r="G16" s="67">
        <v>10</v>
      </c>
      <c r="H16" s="67">
        <v>3</v>
      </c>
      <c r="I16" s="67">
        <v>2</v>
      </c>
      <c r="J16" s="67">
        <v>2</v>
      </c>
      <c r="K16" s="67"/>
      <c r="L16" s="67">
        <v>1</v>
      </c>
      <c r="M16" s="67"/>
      <c r="N16" s="67"/>
      <c r="O16" s="67">
        <v>1</v>
      </c>
      <c r="P16" s="67"/>
      <c r="Q16" s="67">
        <v>1</v>
      </c>
      <c r="R16" s="67"/>
      <c r="S16" s="67"/>
      <c r="T16" s="67"/>
      <c r="U16" s="67"/>
      <c r="V16" s="67"/>
      <c r="W16" s="67"/>
      <c r="X16" s="67"/>
      <c r="Y16" s="67"/>
    </row>
    <row r="17" spans="2:25">
      <c r="B17" s="67" t="s">
        <v>70</v>
      </c>
      <c r="C17" s="63" t="s">
        <v>76</v>
      </c>
      <c r="D17" s="60">
        <v>42914</v>
      </c>
      <c r="E17" s="63">
        <v>8816</v>
      </c>
      <c r="F17" s="63">
        <v>36</v>
      </c>
      <c r="G17" s="63">
        <v>9</v>
      </c>
      <c r="H17" s="63"/>
      <c r="I17" s="63"/>
      <c r="J17" s="63"/>
      <c r="K17" s="63"/>
      <c r="L17" s="63"/>
      <c r="M17" s="63">
        <v>1</v>
      </c>
      <c r="N17" s="63"/>
      <c r="O17" s="63">
        <v>4</v>
      </c>
      <c r="P17" s="63">
        <v>1</v>
      </c>
      <c r="Q17" s="63">
        <v>1</v>
      </c>
      <c r="R17" s="63">
        <v>2</v>
      </c>
      <c r="S17" s="63"/>
      <c r="T17" s="63"/>
      <c r="U17" s="63"/>
      <c r="V17" s="63"/>
      <c r="W17" s="63"/>
      <c r="X17" s="63"/>
      <c r="Y17" s="63"/>
    </row>
    <row r="18" spans="2:25">
      <c r="B18" s="63" t="s">
        <v>72</v>
      </c>
      <c r="C18" s="63" t="s">
        <v>76</v>
      </c>
      <c r="D18" s="60">
        <v>42914</v>
      </c>
      <c r="E18" s="67">
        <v>8824</v>
      </c>
      <c r="F18" s="67">
        <v>25</v>
      </c>
      <c r="G18" s="67">
        <v>9</v>
      </c>
      <c r="H18" s="67"/>
      <c r="I18" s="67"/>
      <c r="J18" s="67"/>
      <c r="K18" s="67"/>
      <c r="L18" s="67"/>
      <c r="M18" s="67"/>
      <c r="N18" s="67"/>
      <c r="O18" s="67">
        <v>3</v>
      </c>
      <c r="P18" s="67">
        <v>4</v>
      </c>
      <c r="Q18" s="67">
        <v>1</v>
      </c>
      <c r="R18" s="67">
        <v>1</v>
      </c>
      <c r="S18" s="67"/>
      <c r="T18" s="67"/>
      <c r="U18" s="67"/>
      <c r="V18" s="67"/>
      <c r="W18" s="67"/>
      <c r="X18" s="67"/>
      <c r="Y18" s="67"/>
    </row>
    <row r="19" spans="2:25">
      <c r="B19" s="67" t="s">
        <v>73</v>
      </c>
      <c r="C19" s="63" t="s">
        <v>76</v>
      </c>
      <c r="D19" s="60">
        <v>42914</v>
      </c>
      <c r="E19" s="63">
        <v>8701</v>
      </c>
      <c r="F19" s="63">
        <v>41</v>
      </c>
      <c r="G19" s="63">
        <v>9</v>
      </c>
      <c r="H19" s="63"/>
      <c r="I19" s="63"/>
      <c r="J19" s="63"/>
      <c r="K19" s="63"/>
      <c r="L19" s="63">
        <v>2</v>
      </c>
      <c r="M19" s="63"/>
      <c r="N19" s="63">
        <v>1</v>
      </c>
      <c r="O19" s="63"/>
      <c r="P19" s="63">
        <v>2</v>
      </c>
      <c r="Q19" s="63">
        <v>2</v>
      </c>
      <c r="R19" s="63">
        <v>2</v>
      </c>
      <c r="S19" s="63"/>
      <c r="T19" s="63"/>
      <c r="U19" s="63"/>
      <c r="V19" s="63"/>
      <c r="W19" s="63"/>
      <c r="X19" s="63"/>
      <c r="Y19" s="63"/>
    </row>
    <row r="20" spans="2:25">
      <c r="B20" s="63" t="s">
        <v>74</v>
      </c>
      <c r="C20" s="63" t="s">
        <v>76</v>
      </c>
      <c r="D20" s="60">
        <v>42914</v>
      </c>
      <c r="E20" s="67">
        <v>7564</v>
      </c>
      <c r="F20" s="67">
        <v>19</v>
      </c>
      <c r="G20" s="67">
        <v>9</v>
      </c>
      <c r="H20" s="67"/>
      <c r="I20" s="67"/>
      <c r="J20" s="67"/>
      <c r="K20" s="67"/>
      <c r="L20" s="67"/>
      <c r="M20" s="67"/>
      <c r="N20" s="67">
        <v>2</v>
      </c>
      <c r="O20" s="67">
        <v>4</v>
      </c>
      <c r="P20" s="67">
        <v>2</v>
      </c>
      <c r="Q20" s="67">
        <v>1</v>
      </c>
      <c r="R20" s="67"/>
      <c r="S20" s="67"/>
      <c r="T20" s="67"/>
      <c r="U20" s="67"/>
      <c r="V20" s="67"/>
      <c r="W20" s="67"/>
      <c r="X20" s="67"/>
      <c r="Y20" s="67"/>
    </row>
    <row r="21" spans="2:25">
      <c r="B21" s="67" t="s">
        <v>75</v>
      </c>
      <c r="C21" s="63" t="s">
        <v>76</v>
      </c>
      <c r="D21" s="60">
        <v>42914</v>
      </c>
      <c r="E21" s="63">
        <v>6983</v>
      </c>
      <c r="F21" s="63">
        <v>41</v>
      </c>
      <c r="G21" s="63">
        <v>8</v>
      </c>
      <c r="H21" s="63"/>
      <c r="I21" s="63"/>
      <c r="J21" s="63"/>
      <c r="K21" s="63"/>
      <c r="L21" s="63">
        <v>2</v>
      </c>
      <c r="M21" s="63"/>
      <c r="N21" s="63">
        <v>1</v>
      </c>
      <c r="O21" s="63">
        <v>2</v>
      </c>
      <c r="P21" s="63">
        <v>1</v>
      </c>
      <c r="Q21" s="63">
        <v>2</v>
      </c>
      <c r="R21" s="63"/>
      <c r="S21" s="63"/>
      <c r="T21" s="63"/>
      <c r="U21" s="63"/>
      <c r="V21" s="63"/>
      <c r="W21" s="63"/>
      <c r="X21" s="63"/>
      <c r="Y21" s="63"/>
    </row>
    <row r="22" spans="2:25">
      <c r="B22" s="67" t="s">
        <v>70</v>
      </c>
      <c r="C22" s="67" t="s">
        <v>77</v>
      </c>
      <c r="D22" s="60">
        <v>42914</v>
      </c>
      <c r="E22" s="67">
        <v>12257</v>
      </c>
      <c r="F22" s="67">
        <v>6</v>
      </c>
      <c r="G22" s="67">
        <v>9</v>
      </c>
      <c r="H22" s="67"/>
      <c r="I22" s="67"/>
      <c r="J22" s="67"/>
      <c r="K22" s="67"/>
      <c r="L22" s="67"/>
      <c r="M22" s="67"/>
      <c r="N22" s="67"/>
      <c r="O22" s="67"/>
      <c r="P22" s="67"/>
      <c r="Q22" s="67">
        <v>1</v>
      </c>
      <c r="R22" s="67">
        <v>8</v>
      </c>
      <c r="S22" s="67"/>
      <c r="T22" s="67"/>
      <c r="U22" s="67"/>
      <c r="V22" s="67"/>
      <c r="W22" s="67"/>
      <c r="X22" s="67"/>
      <c r="Y22" s="67"/>
    </row>
    <row r="23" spans="2:25">
      <c r="B23" s="63" t="s">
        <v>72</v>
      </c>
      <c r="C23" s="67" t="s">
        <v>77</v>
      </c>
      <c r="D23" s="60">
        <v>42914</v>
      </c>
      <c r="E23" s="63">
        <v>12571</v>
      </c>
      <c r="F23" s="63">
        <v>3</v>
      </c>
      <c r="G23" s="63">
        <v>9</v>
      </c>
      <c r="H23" s="63"/>
      <c r="I23" s="63"/>
      <c r="J23" s="63"/>
      <c r="K23" s="63"/>
      <c r="L23" s="63"/>
      <c r="M23" s="63"/>
      <c r="N23" s="63"/>
      <c r="O23" s="63"/>
      <c r="P23" s="63"/>
      <c r="Q23" s="63">
        <v>1</v>
      </c>
      <c r="R23" s="63">
        <v>8</v>
      </c>
      <c r="S23" s="63"/>
      <c r="T23" s="63"/>
      <c r="U23" s="63"/>
      <c r="V23" s="63"/>
      <c r="W23" s="63"/>
      <c r="X23" s="63"/>
      <c r="Y23" s="63"/>
    </row>
    <row r="24" spans="2:25">
      <c r="B24" s="67" t="s">
        <v>73</v>
      </c>
      <c r="C24" s="67" t="s">
        <v>77</v>
      </c>
      <c r="D24" s="60">
        <v>42914</v>
      </c>
      <c r="E24" s="67">
        <v>12357</v>
      </c>
      <c r="F24" s="67">
        <v>9</v>
      </c>
      <c r="G24" s="67">
        <v>9</v>
      </c>
      <c r="H24" s="67"/>
      <c r="I24" s="67"/>
      <c r="J24" s="67"/>
      <c r="K24" s="67"/>
      <c r="L24" s="67"/>
      <c r="M24" s="67"/>
      <c r="N24" s="67"/>
      <c r="O24" s="67"/>
      <c r="P24" s="67">
        <v>1</v>
      </c>
      <c r="Q24" s="67">
        <v>1</v>
      </c>
      <c r="R24" s="67">
        <v>7</v>
      </c>
      <c r="S24" s="67"/>
      <c r="T24" s="67"/>
      <c r="U24" s="67"/>
      <c r="V24" s="67"/>
      <c r="W24" s="67"/>
      <c r="X24" s="67"/>
      <c r="Y24" s="67"/>
    </row>
    <row r="25" spans="2:25">
      <c r="B25" s="63" t="s">
        <v>74</v>
      </c>
      <c r="C25" s="67" t="s">
        <v>77</v>
      </c>
      <c r="D25" s="60">
        <v>42914</v>
      </c>
      <c r="E25" s="63">
        <v>12450</v>
      </c>
      <c r="F25" s="63">
        <v>9</v>
      </c>
      <c r="G25" s="63">
        <v>9</v>
      </c>
      <c r="H25" s="63"/>
      <c r="I25" s="63"/>
      <c r="J25" s="63"/>
      <c r="K25" s="63"/>
      <c r="L25" s="63"/>
      <c r="M25" s="63"/>
      <c r="N25" s="63"/>
      <c r="O25" s="63"/>
      <c r="P25" s="63">
        <v>1</v>
      </c>
      <c r="Q25" s="63"/>
      <c r="R25" s="63">
        <v>8</v>
      </c>
      <c r="S25" s="63"/>
      <c r="T25" s="63"/>
      <c r="U25" s="63"/>
      <c r="V25" s="63"/>
      <c r="W25" s="63"/>
      <c r="X25" s="63"/>
      <c r="Y25" s="63"/>
    </row>
    <row r="26" spans="2:25">
      <c r="B26" s="67" t="s">
        <v>75</v>
      </c>
      <c r="C26" s="67" t="s">
        <v>77</v>
      </c>
      <c r="D26" s="60">
        <v>42914</v>
      </c>
      <c r="E26" s="67">
        <v>10953</v>
      </c>
      <c r="F26" s="67">
        <v>24</v>
      </c>
      <c r="G26" s="67">
        <v>8</v>
      </c>
      <c r="H26" s="67"/>
      <c r="I26" s="67"/>
      <c r="J26" s="67"/>
      <c r="K26" s="67"/>
      <c r="L26" s="67"/>
      <c r="M26" s="67">
        <v>1</v>
      </c>
      <c r="N26" s="67"/>
      <c r="O26" s="67"/>
      <c r="P26" s="67">
        <v>1</v>
      </c>
      <c r="Q26" s="67">
        <v>3</v>
      </c>
      <c r="R26" s="67">
        <v>3</v>
      </c>
      <c r="S26" s="67"/>
      <c r="T26" s="67"/>
      <c r="U26" s="67"/>
      <c r="V26" s="67"/>
      <c r="W26" s="67"/>
      <c r="X26" s="67"/>
      <c r="Y26" s="67"/>
    </row>
    <row r="27" spans="2:25">
      <c r="B27" s="67" t="s">
        <v>70</v>
      </c>
      <c r="C27" s="63" t="s">
        <v>60</v>
      </c>
      <c r="D27" s="60">
        <v>42914</v>
      </c>
      <c r="E27" s="63">
        <v>13971</v>
      </c>
      <c r="F27" s="63">
        <v>32</v>
      </c>
      <c r="G27" s="63">
        <v>10</v>
      </c>
      <c r="H27" s="63"/>
      <c r="I27" s="63"/>
      <c r="J27" s="63"/>
      <c r="K27" s="63"/>
      <c r="L27" s="63"/>
      <c r="M27" s="63"/>
      <c r="N27" s="63">
        <v>1</v>
      </c>
      <c r="O27" s="63">
        <v>1</v>
      </c>
      <c r="P27" s="63">
        <v>1</v>
      </c>
      <c r="Q27" s="63">
        <v>1</v>
      </c>
      <c r="R27" s="63">
        <v>4</v>
      </c>
      <c r="S27" s="63">
        <v>1</v>
      </c>
      <c r="T27" s="63">
        <v>1</v>
      </c>
      <c r="U27" s="63"/>
      <c r="V27" s="63"/>
      <c r="W27" s="63"/>
      <c r="X27" s="63"/>
      <c r="Y27" s="63"/>
    </row>
    <row r="28" spans="2:25">
      <c r="B28" s="63" t="s">
        <v>72</v>
      </c>
      <c r="C28" s="67" t="s">
        <v>60</v>
      </c>
      <c r="D28" s="60">
        <v>42914</v>
      </c>
      <c r="E28" s="67">
        <v>10908</v>
      </c>
      <c r="F28" s="67">
        <v>31</v>
      </c>
      <c r="G28" s="67">
        <v>9</v>
      </c>
      <c r="H28" s="67"/>
      <c r="I28" s="67"/>
      <c r="J28" s="67"/>
      <c r="K28" s="67"/>
      <c r="L28" s="67"/>
      <c r="M28" s="67"/>
      <c r="N28" s="67">
        <v>2</v>
      </c>
      <c r="O28" s="67">
        <v>2</v>
      </c>
      <c r="P28" s="67">
        <v>1</v>
      </c>
      <c r="Q28" s="67">
        <v>3</v>
      </c>
      <c r="R28" s="67">
        <v>1</v>
      </c>
      <c r="S28" s="67"/>
      <c r="T28" s="67"/>
      <c r="U28" s="67"/>
      <c r="V28" s="67"/>
      <c r="W28" s="67"/>
      <c r="X28" s="67"/>
      <c r="Y28" s="67"/>
    </row>
    <row r="29" spans="2:25">
      <c r="B29" s="67" t="s">
        <v>73</v>
      </c>
      <c r="C29" s="63" t="s">
        <v>60</v>
      </c>
      <c r="D29" s="60">
        <v>42914</v>
      </c>
      <c r="E29" s="63">
        <v>11063</v>
      </c>
      <c r="F29" s="63">
        <v>28</v>
      </c>
      <c r="G29" s="63">
        <v>9</v>
      </c>
      <c r="H29" s="63"/>
      <c r="I29" s="63"/>
      <c r="J29" s="63"/>
      <c r="K29" s="63"/>
      <c r="L29" s="63"/>
      <c r="M29" s="63"/>
      <c r="N29" s="63">
        <v>2</v>
      </c>
      <c r="O29" s="63"/>
      <c r="P29" s="63">
        <v>2</v>
      </c>
      <c r="Q29" s="63">
        <v>4</v>
      </c>
      <c r="R29" s="63">
        <v>1</v>
      </c>
      <c r="S29" s="63"/>
      <c r="T29" s="63"/>
      <c r="U29" s="63"/>
      <c r="V29" s="63"/>
      <c r="W29" s="63"/>
      <c r="X29" s="63"/>
      <c r="Y29" s="63"/>
    </row>
    <row r="30" spans="2:25">
      <c r="B30" s="63" t="s">
        <v>74</v>
      </c>
      <c r="C30" s="67" t="s">
        <v>60</v>
      </c>
      <c r="D30" s="60">
        <v>42914</v>
      </c>
      <c r="E30" s="67">
        <v>11032</v>
      </c>
      <c r="F30" s="67">
        <v>31</v>
      </c>
      <c r="G30" s="67">
        <v>10</v>
      </c>
      <c r="H30" s="67"/>
      <c r="I30" s="67"/>
      <c r="J30" s="67"/>
      <c r="K30" s="67"/>
      <c r="L30" s="67"/>
      <c r="M30" s="67">
        <v>1</v>
      </c>
      <c r="N30" s="67">
        <v>1</v>
      </c>
      <c r="O30" s="67">
        <v>2</v>
      </c>
      <c r="P30" s="67">
        <v>3</v>
      </c>
      <c r="Q30" s="67"/>
      <c r="R30" s="67">
        <v>3</v>
      </c>
      <c r="S30" s="67"/>
      <c r="T30" s="67"/>
      <c r="U30" s="67"/>
      <c r="V30" s="67"/>
      <c r="W30" s="67"/>
      <c r="X30" s="67"/>
      <c r="Y30" s="67"/>
    </row>
    <row r="31" spans="2:25">
      <c r="B31" s="67" t="s">
        <v>75</v>
      </c>
      <c r="C31" s="63" t="s">
        <v>60</v>
      </c>
      <c r="D31" s="60">
        <v>42914</v>
      </c>
      <c r="E31" s="63">
        <v>11588</v>
      </c>
      <c r="F31" s="63">
        <v>31</v>
      </c>
      <c r="G31" s="63">
        <v>10</v>
      </c>
      <c r="H31" s="63"/>
      <c r="I31" s="63"/>
      <c r="J31" s="63"/>
      <c r="K31" s="63"/>
      <c r="L31" s="63"/>
      <c r="M31" s="63"/>
      <c r="N31" s="63">
        <v>1</v>
      </c>
      <c r="O31" s="63">
        <v>3</v>
      </c>
      <c r="P31" s="63">
        <v>1</v>
      </c>
      <c r="Q31" s="63">
        <v>3</v>
      </c>
      <c r="R31" s="63">
        <v>1</v>
      </c>
      <c r="S31" s="63">
        <v>1</v>
      </c>
      <c r="T31" s="63"/>
      <c r="U31" s="63"/>
      <c r="V31" s="63"/>
      <c r="W31" s="63"/>
      <c r="X31" s="63"/>
      <c r="Y31" s="63"/>
    </row>
    <row r="32" spans="2:25">
      <c r="B32" s="67" t="s">
        <v>70</v>
      </c>
      <c r="C32" s="63" t="s">
        <v>78</v>
      </c>
      <c r="D32" s="60">
        <v>42914</v>
      </c>
      <c r="E32" s="67">
        <v>5</v>
      </c>
      <c r="F32" s="67">
        <v>80</v>
      </c>
      <c r="G32" s="67">
        <v>10</v>
      </c>
      <c r="H32" s="67">
        <v>10</v>
      </c>
      <c r="I32" s="69"/>
      <c r="J32" s="69"/>
      <c r="K32" s="69"/>
      <c r="L32" s="69"/>
      <c r="M32" s="69"/>
      <c r="N32" s="69"/>
      <c r="O32" s="69"/>
      <c r="P32" s="69"/>
      <c r="Q32" s="69"/>
      <c r="R32" s="69"/>
      <c r="S32" s="69"/>
      <c r="T32" s="69"/>
      <c r="U32" s="69"/>
      <c r="V32" s="69"/>
      <c r="W32" s="69"/>
      <c r="X32" s="69"/>
      <c r="Y32" s="69"/>
    </row>
    <row r="33" spans="2:25">
      <c r="B33" s="63" t="s">
        <v>72</v>
      </c>
      <c r="C33" s="63" t="s">
        <v>78</v>
      </c>
      <c r="D33" s="60">
        <v>42914</v>
      </c>
      <c r="E33" s="63">
        <v>8</v>
      </c>
      <c r="F33" s="63">
        <v>62</v>
      </c>
      <c r="G33" s="63">
        <v>10</v>
      </c>
      <c r="H33" s="63">
        <v>10</v>
      </c>
      <c r="I33" s="69"/>
      <c r="J33" s="69"/>
      <c r="K33" s="69"/>
      <c r="L33" s="69"/>
      <c r="M33" s="69"/>
      <c r="N33" s="69"/>
      <c r="O33" s="69"/>
      <c r="P33" s="69"/>
      <c r="Q33" s="69"/>
      <c r="R33" s="69"/>
      <c r="S33" s="69"/>
      <c r="T33" s="69"/>
      <c r="U33" s="69"/>
      <c r="V33" s="69"/>
      <c r="W33" s="69"/>
      <c r="X33" s="69"/>
      <c r="Y33" s="69"/>
    </row>
    <row r="34" spans="2:25">
      <c r="B34" s="67" t="s">
        <v>73</v>
      </c>
      <c r="C34" s="63" t="s">
        <v>78</v>
      </c>
      <c r="D34" s="60">
        <v>42914</v>
      </c>
      <c r="E34" s="67">
        <v>5</v>
      </c>
      <c r="F34" s="67">
        <v>140</v>
      </c>
      <c r="G34" s="67">
        <v>10</v>
      </c>
      <c r="H34" s="67">
        <v>10</v>
      </c>
      <c r="I34" s="69"/>
      <c r="J34" s="69"/>
      <c r="K34" s="69"/>
      <c r="L34" s="69"/>
      <c r="M34" s="69"/>
      <c r="N34" s="69"/>
      <c r="O34" s="69"/>
      <c r="P34" s="69"/>
      <c r="Q34" s="69"/>
      <c r="R34" s="69"/>
      <c r="S34" s="69"/>
      <c r="T34" s="69"/>
      <c r="U34" s="69"/>
      <c r="V34" s="69"/>
      <c r="W34" s="69"/>
      <c r="X34" s="69"/>
      <c r="Y34" s="69"/>
    </row>
    <row r="35" spans="2:25">
      <c r="B35" s="63" t="s">
        <v>74</v>
      </c>
      <c r="C35" s="63" t="s">
        <v>78</v>
      </c>
      <c r="D35" s="60">
        <v>42914</v>
      </c>
      <c r="E35" s="63">
        <v>4</v>
      </c>
      <c r="F35" s="63">
        <v>75</v>
      </c>
      <c r="G35" s="63">
        <v>10</v>
      </c>
      <c r="H35" s="63">
        <v>10</v>
      </c>
      <c r="I35" s="69"/>
      <c r="J35" s="69"/>
      <c r="K35" s="69"/>
      <c r="L35" s="69"/>
      <c r="M35" s="69"/>
      <c r="N35" s="69"/>
      <c r="O35" s="69"/>
      <c r="P35" s="69"/>
      <c r="Q35" s="69"/>
      <c r="R35" s="69"/>
      <c r="S35" s="69"/>
      <c r="T35" s="69"/>
      <c r="U35" s="69"/>
      <c r="V35" s="69"/>
      <c r="W35" s="69"/>
      <c r="X35" s="69"/>
      <c r="Y35" s="69"/>
    </row>
    <row r="36" spans="2:25">
      <c r="B36" s="67" t="s">
        <v>75</v>
      </c>
      <c r="C36" s="63" t="s">
        <v>78</v>
      </c>
      <c r="D36" s="60">
        <v>42914</v>
      </c>
      <c r="E36" s="67">
        <v>6</v>
      </c>
      <c r="F36" s="67">
        <v>67</v>
      </c>
      <c r="G36" s="67">
        <v>10</v>
      </c>
      <c r="H36" s="67">
        <v>10</v>
      </c>
      <c r="I36" s="69"/>
      <c r="J36" s="69"/>
      <c r="K36" s="69"/>
      <c r="L36" s="69"/>
      <c r="M36" s="69"/>
      <c r="N36" s="69"/>
      <c r="O36" s="69"/>
      <c r="P36" s="69"/>
      <c r="Q36" s="69"/>
      <c r="R36" s="69"/>
      <c r="S36" s="69"/>
      <c r="T36" s="69"/>
      <c r="U36" s="69"/>
      <c r="V36" s="69"/>
      <c r="W36" s="69"/>
      <c r="X36" s="69"/>
      <c r="Y36" s="69"/>
    </row>
    <row r="37" spans="2:25">
      <c r="B37" s="67" t="s">
        <v>70</v>
      </c>
      <c r="C37" s="63" t="s">
        <v>79</v>
      </c>
      <c r="D37" s="60">
        <v>42914</v>
      </c>
      <c r="E37" s="63">
        <v>17853</v>
      </c>
      <c r="F37" s="63">
        <v>6</v>
      </c>
      <c r="G37" s="63">
        <v>9</v>
      </c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3">
        <v>1</v>
      </c>
      <c r="S37" s="63">
        <v>8</v>
      </c>
      <c r="T37" s="63"/>
      <c r="U37" s="63"/>
      <c r="V37" s="63"/>
      <c r="W37" s="63"/>
      <c r="X37" s="63"/>
      <c r="Y37" s="63"/>
    </row>
    <row r="38" spans="2:25">
      <c r="B38" s="63" t="s">
        <v>72</v>
      </c>
      <c r="C38" s="63" t="s">
        <v>79</v>
      </c>
      <c r="D38" s="60">
        <v>42914</v>
      </c>
      <c r="E38" s="67">
        <v>14630</v>
      </c>
      <c r="F38" s="67">
        <v>43</v>
      </c>
      <c r="G38" s="67">
        <v>9</v>
      </c>
      <c r="H38" s="67"/>
      <c r="I38" s="67"/>
      <c r="J38" s="67"/>
      <c r="K38" s="67">
        <v>1</v>
      </c>
      <c r="L38" s="67">
        <v>1</v>
      </c>
      <c r="M38" s="67"/>
      <c r="N38" s="67"/>
      <c r="O38" s="67"/>
      <c r="P38" s="67"/>
      <c r="Q38" s="67"/>
      <c r="R38" s="67">
        <v>1</v>
      </c>
      <c r="S38" s="67">
        <v>6</v>
      </c>
      <c r="T38" s="67"/>
      <c r="U38" s="67"/>
      <c r="V38" s="67"/>
      <c r="W38" s="67"/>
      <c r="X38" s="67"/>
      <c r="Y38" s="67"/>
    </row>
    <row r="39" spans="2:25">
      <c r="B39" s="67" t="s">
        <v>73</v>
      </c>
      <c r="C39" s="63" t="s">
        <v>79</v>
      </c>
      <c r="D39" s="60">
        <v>42914</v>
      </c>
      <c r="E39" s="63">
        <v>14005</v>
      </c>
      <c r="F39" s="63">
        <v>45</v>
      </c>
      <c r="G39" s="63">
        <v>10</v>
      </c>
      <c r="H39" s="63"/>
      <c r="I39" s="63"/>
      <c r="J39" s="63">
        <v>1</v>
      </c>
      <c r="K39" s="63">
        <v>1</v>
      </c>
      <c r="L39" s="63"/>
      <c r="M39" s="63"/>
      <c r="N39" s="63"/>
      <c r="O39" s="63"/>
      <c r="P39" s="63">
        <v>1</v>
      </c>
      <c r="Q39" s="63">
        <v>1</v>
      </c>
      <c r="R39" s="63"/>
      <c r="S39" s="63">
        <v>6</v>
      </c>
      <c r="T39" s="63"/>
      <c r="U39" s="63"/>
      <c r="V39" s="63"/>
      <c r="W39" s="63"/>
      <c r="X39" s="63"/>
      <c r="Y39" s="63"/>
    </row>
    <row r="40" spans="2:25">
      <c r="B40" s="63" t="s">
        <v>74</v>
      </c>
      <c r="C40" s="63" t="s">
        <v>79</v>
      </c>
      <c r="D40" s="60">
        <v>42914</v>
      </c>
      <c r="E40" s="67">
        <v>15963</v>
      </c>
      <c r="F40" s="67">
        <v>27</v>
      </c>
      <c r="G40" s="67">
        <v>10</v>
      </c>
      <c r="H40" s="67"/>
      <c r="I40" s="67"/>
      <c r="J40" s="67"/>
      <c r="K40" s="67"/>
      <c r="L40" s="67"/>
      <c r="M40" s="67"/>
      <c r="N40" s="67">
        <v>1</v>
      </c>
      <c r="O40" s="67"/>
      <c r="P40" s="67">
        <v>2</v>
      </c>
      <c r="Q40" s="67"/>
      <c r="R40" s="67">
        <v>1</v>
      </c>
      <c r="S40" s="67">
        <v>6</v>
      </c>
      <c r="T40" s="67"/>
      <c r="U40" s="67"/>
      <c r="V40" s="67"/>
      <c r="W40" s="67"/>
      <c r="X40" s="67"/>
      <c r="Y40" s="67"/>
    </row>
    <row r="41" spans="2:25">
      <c r="B41" s="67" t="s">
        <v>75</v>
      </c>
      <c r="C41" s="63" t="s">
        <v>79</v>
      </c>
      <c r="D41" s="60">
        <v>42914</v>
      </c>
      <c r="E41" s="63">
        <v>18857</v>
      </c>
      <c r="F41" s="63">
        <v>2</v>
      </c>
      <c r="G41" s="63">
        <v>10</v>
      </c>
      <c r="H41" s="63"/>
      <c r="I41" s="63"/>
      <c r="J41" s="63"/>
      <c r="K41" s="63"/>
      <c r="L41" s="63"/>
      <c r="M41" s="63"/>
      <c r="N41" s="63"/>
      <c r="O41" s="63"/>
      <c r="P41" s="63"/>
      <c r="Q41" s="63"/>
      <c r="R41" s="63"/>
      <c r="S41" s="63">
        <v>10</v>
      </c>
      <c r="T41" s="63"/>
      <c r="U41" s="63"/>
      <c r="V41" s="63"/>
      <c r="W41" s="63"/>
      <c r="X41" s="63"/>
      <c r="Y41" s="63"/>
    </row>
    <row r="42" spans="2:25">
      <c r="B42" s="67" t="s">
        <v>70</v>
      </c>
      <c r="C42" s="63" t="s">
        <v>80</v>
      </c>
      <c r="D42" s="60">
        <v>42914</v>
      </c>
      <c r="E42" s="63">
        <v>19</v>
      </c>
      <c r="F42" s="63">
        <v>126</v>
      </c>
      <c r="G42" s="63">
        <v>9</v>
      </c>
      <c r="H42" s="63">
        <v>10</v>
      </c>
      <c r="I42" s="63"/>
      <c r="J42" s="63"/>
      <c r="K42" s="63"/>
      <c r="L42" s="63"/>
      <c r="M42" s="63"/>
      <c r="N42" s="63"/>
      <c r="O42" s="63"/>
      <c r="P42" s="63"/>
      <c r="Q42" s="63"/>
      <c r="R42" s="63"/>
      <c r="S42" s="63"/>
      <c r="T42" s="63"/>
      <c r="U42" s="63"/>
      <c r="V42" s="63"/>
      <c r="W42" s="63"/>
      <c r="X42" s="63"/>
      <c r="Y42" s="63"/>
    </row>
    <row r="43" spans="2:25">
      <c r="B43" s="63" t="s">
        <v>72</v>
      </c>
      <c r="C43" s="63" t="s">
        <v>80</v>
      </c>
      <c r="D43" s="60">
        <v>42914</v>
      </c>
      <c r="E43" s="67">
        <v>13</v>
      </c>
      <c r="F43" s="67">
        <v>108</v>
      </c>
      <c r="G43" s="67">
        <v>9</v>
      </c>
      <c r="H43" s="67">
        <v>9</v>
      </c>
      <c r="I43" s="67"/>
      <c r="J43" s="67"/>
      <c r="K43" s="67"/>
      <c r="L43" s="67"/>
      <c r="M43" s="67"/>
      <c r="N43" s="67"/>
      <c r="O43" s="67"/>
      <c r="P43" s="67"/>
      <c r="Q43" s="67"/>
      <c r="R43" s="67"/>
      <c r="S43" s="67"/>
      <c r="T43" s="67"/>
      <c r="U43" s="67"/>
      <c r="V43" s="67"/>
      <c r="W43" s="67"/>
      <c r="X43" s="67"/>
      <c r="Y43" s="67"/>
    </row>
    <row r="44" spans="2:25">
      <c r="B44" s="67" t="s">
        <v>73</v>
      </c>
      <c r="C44" s="63" t="s">
        <v>80</v>
      </c>
      <c r="D44" s="60">
        <v>42914</v>
      </c>
      <c r="E44" s="63">
        <v>3</v>
      </c>
      <c r="F44" s="63">
        <v>133</v>
      </c>
      <c r="G44" s="63">
        <v>10</v>
      </c>
      <c r="H44" s="63">
        <v>9</v>
      </c>
      <c r="I44" s="63"/>
      <c r="J44" s="63"/>
      <c r="K44" s="63"/>
      <c r="L44" s="63"/>
      <c r="M44" s="63"/>
      <c r="N44" s="63"/>
      <c r="O44" s="63"/>
      <c r="P44" s="63"/>
      <c r="Q44" s="63"/>
      <c r="R44" s="63"/>
      <c r="S44" s="63"/>
      <c r="T44" s="63"/>
      <c r="U44" s="63"/>
      <c r="V44" s="63"/>
      <c r="W44" s="63"/>
      <c r="X44" s="63"/>
      <c r="Y44" s="63"/>
    </row>
    <row r="45" spans="2:25">
      <c r="B45" s="63" t="s">
        <v>74</v>
      </c>
      <c r="C45" s="63" t="s">
        <v>80</v>
      </c>
      <c r="D45" s="60">
        <v>42914</v>
      </c>
      <c r="E45" s="67">
        <v>9</v>
      </c>
      <c r="F45" s="67">
        <v>100</v>
      </c>
      <c r="G45" s="67">
        <v>10</v>
      </c>
      <c r="H45" s="67">
        <v>10</v>
      </c>
      <c r="I45" s="67"/>
      <c r="J45" s="67"/>
      <c r="K45" s="67"/>
      <c r="L45" s="67"/>
      <c r="M45" s="67"/>
      <c r="N45" s="67"/>
      <c r="O45" s="67"/>
      <c r="P45" s="67"/>
      <c r="Q45" s="67"/>
      <c r="R45" s="67"/>
      <c r="S45" s="67"/>
      <c r="T45" s="67"/>
      <c r="U45" s="67"/>
      <c r="V45" s="67"/>
      <c r="W45" s="67"/>
      <c r="X45" s="67"/>
      <c r="Y45" s="67"/>
    </row>
    <row r="46" spans="2:25">
      <c r="B46" s="67" t="s">
        <v>75</v>
      </c>
      <c r="C46" s="63" t="s">
        <v>80</v>
      </c>
      <c r="D46" s="60">
        <v>42914</v>
      </c>
      <c r="E46" s="63">
        <v>28</v>
      </c>
      <c r="F46" s="63">
        <v>104</v>
      </c>
      <c r="G46" s="63">
        <v>10</v>
      </c>
      <c r="H46" s="63">
        <v>10</v>
      </c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63"/>
    </row>
  </sheetData>
  <mergeCells count="12">
    <mergeCell ref="G6:H6"/>
    <mergeCell ref="J6:N6"/>
    <mergeCell ref="U6:X6"/>
    <mergeCell ref="G7:H7"/>
    <mergeCell ref="J7:N7"/>
    <mergeCell ref="U7:X7"/>
    <mergeCell ref="G1:I1"/>
    <mergeCell ref="B2:Y2"/>
    <mergeCell ref="B3:Y3"/>
    <mergeCell ref="G5:H5"/>
    <mergeCell ref="J5:N5"/>
    <mergeCell ref="U5:X5"/>
  </mergeCells>
  <phoneticPr fontId="2" type="noConversion"/>
  <conditionalFormatting sqref="B11:Y11">
    <cfRule type="colorScale" priority="28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B11:Y11">
    <cfRule type="colorScale" priority="27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12:D31">
    <cfRule type="colorScale" priority="26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12:D31">
    <cfRule type="colorScale" priority="25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12:D31">
    <cfRule type="colorScale" priority="24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12:D31">
    <cfRule type="colorScale" priority="23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F12:Y31 B12:D31">
    <cfRule type="colorScale" priority="22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12:Y31">
    <cfRule type="colorScale" priority="21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32:D36">
    <cfRule type="colorScale" priority="20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32:D36">
    <cfRule type="colorScale" priority="19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32:D36">
    <cfRule type="colorScale" priority="18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32:D36">
    <cfRule type="colorScale" priority="17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32:D36">
    <cfRule type="colorScale" priority="16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32:D36">
    <cfRule type="colorScale" priority="15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37:D41">
    <cfRule type="colorScale" priority="14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37:D41">
    <cfRule type="colorScale" priority="13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37:D41">
    <cfRule type="colorScale" priority="12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37:D41">
    <cfRule type="colorScale" priority="11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37:D41">
    <cfRule type="colorScale" priority="10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37:D41">
    <cfRule type="colorScale" priority="9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32:Y41">
    <cfRule type="colorScale" priority="8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42:D46">
    <cfRule type="colorScale" priority="7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42:D46">
    <cfRule type="colorScale" priority="6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42:D46">
    <cfRule type="colorScale" priority="5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42:D46">
    <cfRule type="colorScale" priority="4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42:D46">
    <cfRule type="colorScale" priority="3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42:D46">
    <cfRule type="colorScale" priority="2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42:Y46">
    <cfRule type="colorScale" priority="1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pageMargins left="0.17" right="0.17" top="0.74803149606299213" bottom="0.74803149606299213" header="0.31496062992125984" footer="0.31496062992125984"/>
  <pageSetup paperSize="9" scale="8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Y16"/>
  <sheetViews>
    <sheetView workbookViewId="0">
      <selection activeCell="B3" sqref="B3:Y3"/>
    </sheetView>
  </sheetViews>
  <sheetFormatPr defaultRowHeight="16.5"/>
  <cols>
    <col min="1" max="1" width="1.625" style="1" customWidth="1"/>
    <col min="2" max="2" width="10.125" style="1" customWidth="1"/>
    <col min="3" max="3" width="8.125" style="1" customWidth="1"/>
    <col min="4" max="4" width="9.75" style="1" bestFit="1" customWidth="1"/>
    <col min="5" max="5" width="9.375" style="1" customWidth="1"/>
    <col min="6" max="6" width="7.75" style="1" customWidth="1"/>
    <col min="7" max="7" width="5.875" style="1" customWidth="1"/>
    <col min="8" max="25" width="3.25" style="1" customWidth="1"/>
  </cols>
  <sheetData>
    <row r="1" spans="1:25" ht="20.25">
      <c r="B1" s="2" t="s">
        <v>0</v>
      </c>
      <c r="C1" s="3"/>
      <c r="E1" s="4" t="s">
        <v>1</v>
      </c>
      <c r="G1" s="86"/>
      <c r="H1" s="86"/>
      <c r="I1" s="86"/>
      <c r="O1" s="5"/>
      <c r="Q1" s="5"/>
      <c r="T1" s="6" t="s">
        <v>2</v>
      </c>
    </row>
    <row r="2" spans="1:25" ht="20.25">
      <c r="B2" s="87" t="s">
        <v>3</v>
      </c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</row>
    <row r="3" spans="1:25">
      <c r="B3" s="96" t="s">
        <v>182</v>
      </c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  <c r="V3" s="96"/>
      <c r="W3" s="96"/>
      <c r="X3" s="96"/>
      <c r="Y3" s="96"/>
    </row>
    <row r="4" spans="1:25" ht="17.25" thickBot="1">
      <c r="A4" s="7"/>
      <c r="B4" s="8" t="s">
        <v>4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10"/>
      <c r="R4" s="10"/>
      <c r="S4" s="10"/>
      <c r="T4" s="10"/>
      <c r="U4" s="10"/>
      <c r="V4" s="10"/>
      <c r="W4" s="10"/>
      <c r="X4" s="10"/>
      <c r="Y4" s="10"/>
    </row>
    <row r="5" spans="1:25" ht="17.25" thickTop="1">
      <c r="A5" s="7"/>
      <c r="B5" s="11" t="s">
        <v>5</v>
      </c>
      <c r="C5" s="12" t="s">
        <v>6</v>
      </c>
      <c r="D5" s="13"/>
      <c r="E5" s="14" t="s">
        <v>81</v>
      </c>
      <c r="F5" s="15"/>
      <c r="G5" s="88" t="s">
        <v>8</v>
      </c>
      <c r="H5" s="88"/>
      <c r="I5" s="16"/>
      <c r="J5" s="89">
        <v>42951</v>
      </c>
      <c r="K5" s="89"/>
      <c r="L5" s="89"/>
      <c r="M5" s="89"/>
      <c r="N5" s="89"/>
      <c r="O5" s="16"/>
      <c r="P5" s="17" t="s">
        <v>9</v>
      </c>
      <c r="Q5" s="18"/>
      <c r="R5" s="19"/>
      <c r="S5" s="14"/>
      <c r="T5" s="14"/>
      <c r="U5" s="90">
        <v>42951</v>
      </c>
      <c r="V5" s="91"/>
      <c r="W5" s="91"/>
      <c r="X5" s="91"/>
      <c r="Y5" s="20"/>
    </row>
    <row r="6" spans="1:25">
      <c r="A6" s="7"/>
      <c r="B6" s="21" t="s">
        <v>10</v>
      </c>
      <c r="C6" s="22" t="s">
        <v>11</v>
      </c>
      <c r="D6" s="23"/>
      <c r="E6" s="24" t="s">
        <v>12</v>
      </c>
      <c r="F6" s="25"/>
      <c r="G6" s="92" t="s">
        <v>13</v>
      </c>
      <c r="H6" s="92"/>
      <c r="I6" s="26"/>
      <c r="J6" s="93">
        <v>42755</v>
      </c>
      <c r="K6" s="93"/>
      <c r="L6" s="93"/>
      <c r="M6" s="93"/>
      <c r="N6" s="93"/>
      <c r="O6" s="26"/>
      <c r="P6" s="27" t="s">
        <v>14</v>
      </c>
      <c r="Q6" s="28"/>
      <c r="R6" s="28"/>
      <c r="S6" s="26"/>
      <c r="T6" s="28"/>
      <c r="U6" s="94"/>
      <c r="V6" s="94"/>
      <c r="W6" s="94"/>
      <c r="X6" s="94"/>
      <c r="Y6" s="29" t="s">
        <v>15</v>
      </c>
    </row>
    <row r="7" spans="1:25">
      <c r="A7" s="30"/>
      <c r="B7" s="31" t="s">
        <v>16</v>
      </c>
      <c r="C7" s="22" t="s">
        <v>17</v>
      </c>
      <c r="D7" s="23"/>
      <c r="E7" s="32"/>
      <c r="F7" s="33"/>
      <c r="G7" s="92" t="s">
        <v>18</v>
      </c>
      <c r="H7" s="92"/>
      <c r="I7" s="26"/>
      <c r="J7" s="95"/>
      <c r="K7" s="95"/>
      <c r="L7" s="95"/>
      <c r="M7" s="95"/>
      <c r="N7" s="95"/>
      <c r="O7" s="26"/>
      <c r="P7" s="27" t="s">
        <v>19</v>
      </c>
      <c r="Q7" s="32"/>
      <c r="R7" s="32"/>
      <c r="S7" s="32"/>
      <c r="T7" s="32"/>
      <c r="U7" s="94"/>
      <c r="V7" s="94"/>
      <c r="W7" s="94"/>
      <c r="X7" s="94"/>
      <c r="Y7" s="34"/>
    </row>
    <row r="8" spans="1:25" ht="17.25" thickBot="1">
      <c r="A8" s="30"/>
      <c r="B8" s="35" t="s">
        <v>20</v>
      </c>
      <c r="C8" s="36" t="s">
        <v>21</v>
      </c>
      <c r="D8" s="37"/>
      <c r="E8" s="38" t="s">
        <v>22</v>
      </c>
      <c r="F8" s="39"/>
      <c r="G8" s="40"/>
      <c r="H8" s="39"/>
      <c r="I8" s="36"/>
      <c r="J8" s="41"/>
      <c r="K8" s="42"/>
      <c r="L8" s="42"/>
      <c r="M8" s="42"/>
      <c r="N8" s="42"/>
      <c r="O8" s="36"/>
      <c r="P8" s="40"/>
      <c r="Q8" s="43"/>
      <c r="R8" s="43"/>
      <c r="S8" s="43"/>
      <c r="T8" s="43"/>
      <c r="U8" s="44"/>
      <c r="V8" s="44"/>
      <c r="W8" s="44"/>
      <c r="X8" s="44"/>
      <c r="Y8" s="45"/>
    </row>
    <row r="9" spans="1:25" ht="18" thickTop="1" thickBot="1">
      <c r="B9" s="46" t="s">
        <v>23</v>
      </c>
      <c r="C9" s="47"/>
      <c r="D9" s="47"/>
      <c r="E9" s="47"/>
      <c r="F9" s="47"/>
      <c r="G9" s="48"/>
      <c r="H9" s="48"/>
      <c r="I9" s="48"/>
      <c r="J9" s="48"/>
      <c r="K9" s="48"/>
      <c r="L9" s="49"/>
      <c r="M9" s="48"/>
      <c r="N9" s="48"/>
      <c r="O9" s="48"/>
      <c r="P9" s="10"/>
      <c r="Q9" s="10"/>
      <c r="R9" s="10"/>
      <c r="S9" s="10"/>
      <c r="T9" s="10"/>
      <c r="U9" s="10"/>
      <c r="V9" s="10"/>
      <c r="W9" s="10"/>
      <c r="X9" s="10"/>
      <c r="Y9" s="10"/>
    </row>
    <row r="10" spans="1:25" ht="18" thickTop="1" thickBot="1">
      <c r="B10" s="50" t="str">
        <f>E6</f>
        <v>부여농장</v>
      </c>
      <c r="C10" s="51" t="s">
        <v>24</v>
      </c>
      <c r="D10" s="52">
        <f>ROUNDDOWN((J5-J6+1)/7,0)</f>
        <v>28</v>
      </c>
      <c r="E10" s="53" t="s">
        <v>25</v>
      </c>
      <c r="F10" s="54">
        <f>(J5-J6+1)-(D10*7)</f>
        <v>1</v>
      </c>
      <c r="G10" s="55"/>
      <c r="H10" s="55"/>
      <c r="I10" s="55"/>
      <c r="J10" s="55"/>
      <c r="K10" s="55"/>
      <c r="L10" s="55"/>
      <c r="M10" s="55"/>
      <c r="N10" s="55"/>
      <c r="O10" s="55"/>
      <c r="P10" s="56"/>
      <c r="Q10" s="56"/>
      <c r="R10" s="56"/>
      <c r="S10" s="56"/>
      <c r="T10" s="56"/>
      <c r="U10" s="56"/>
      <c r="V10" s="56"/>
      <c r="W10" s="56"/>
      <c r="X10" s="56"/>
      <c r="Y10" s="57"/>
    </row>
    <row r="11" spans="1:25" ht="17.25" thickTop="1">
      <c r="B11" s="58" t="s">
        <v>26</v>
      </c>
      <c r="C11" s="58" t="s">
        <v>27</v>
      </c>
      <c r="D11" s="58" t="s">
        <v>28</v>
      </c>
      <c r="E11" s="58" t="s">
        <v>29</v>
      </c>
      <c r="F11" s="58" t="s">
        <v>30</v>
      </c>
      <c r="G11" s="58" t="s">
        <v>31</v>
      </c>
      <c r="H11" s="58">
        <v>0</v>
      </c>
      <c r="I11" s="58">
        <v>1</v>
      </c>
      <c r="J11" s="58">
        <v>2</v>
      </c>
      <c r="K11" s="58">
        <v>3</v>
      </c>
      <c r="L11" s="58">
        <v>4</v>
      </c>
      <c r="M11" s="58">
        <v>5</v>
      </c>
      <c r="N11" s="58">
        <v>6</v>
      </c>
      <c r="O11" s="58">
        <v>7</v>
      </c>
      <c r="P11" s="58">
        <v>8</v>
      </c>
      <c r="Q11" s="58">
        <v>9</v>
      </c>
      <c r="R11" s="58">
        <v>10</v>
      </c>
      <c r="S11" s="58">
        <v>11</v>
      </c>
      <c r="T11" s="58">
        <v>12</v>
      </c>
      <c r="U11" s="58">
        <v>13</v>
      </c>
      <c r="V11" s="58">
        <v>14</v>
      </c>
      <c r="W11" s="58">
        <v>15</v>
      </c>
      <c r="X11" s="58">
        <v>16</v>
      </c>
      <c r="Y11" s="58">
        <v>17</v>
      </c>
    </row>
    <row r="12" spans="1:25">
      <c r="B12" s="67" t="s">
        <v>48</v>
      </c>
      <c r="C12" s="63" t="s">
        <v>49</v>
      </c>
      <c r="D12" s="60">
        <v>42951</v>
      </c>
      <c r="E12" s="67">
        <v>54</v>
      </c>
      <c r="F12" s="67">
        <v>102</v>
      </c>
      <c r="G12" s="67">
        <v>9</v>
      </c>
      <c r="H12" s="67">
        <v>9</v>
      </c>
      <c r="I12" s="67"/>
      <c r="J12" s="67"/>
      <c r="K12" s="67"/>
      <c r="L12" s="67"/>
      <c r="M12" s="67"/>
      <c r="N12" s="67"/>
      <c r="O12" s="67"/>
      <c r="P12" s="67"/>
      <c r="Q12" s="67"/>
      <c r="R12" s="67"/>
      <c r="S12" s="67"/>
      <c r="T12" s="67"/>
      <c r="U12" s="67"/>
      <c r="V12" s="67"/>
      <c r="W12" s="67"/>
      <c r="X12" s="59"/>
      <c r="Y12" s="59"/>
    </row>
    <row r="13" spans="1:25">
      <c r="B13" s="63" t="s">
        <v>51</v>
      </c>
      <c r="C13" s="63" t="s">
        <v>49</v>
      </c>
      <c r="D13" s="60">
        <v>42951</v>
      </c>
      <c r="E13" s="63">
        <v>16</v>
      </c>
      <c r="F13" s="63">
        <v>138</v>
      </c>
      <c r="G13" s="63">
        <v>9</v>
      </c>
      <c r="H13" s="63">
        <v>9</v>
      </c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63"/>
      <c r="X13" s="59"/>
      <c r="Y13" s="59"/>
    </row>
    <row r="14" spans="1:25">
      <c r="B14" s="67" t="s">
        <v>53</v>
      </c>
      <c r="C14" s="63" t="s">
        <v>49</v>
      </c>
      <c r="D14" s="60">
        <v>42951</v>
      </c>
      <c r="E14" s="67">
        <v>10</v>
      </c>
      <c r="F14" s="67">
        <v>110</v>
      </c>
      <c r="G14" s="67">
        <v>9</v>
      </c>
      <c r="H14" s="67">
        <v>9</v>
      </c>
      <c r="I14" s="67"/>
      <c r="J14" s="67"/>
      <c r="K14" s="67"/>
      <c r="L14" s="67"/>
      <c r="M14" s="67"/>
      <c r="N14" s="67"/>
      <c r="O14" s="67"/>
      <c r="P14" s="67"/>
      <c r="Q14" s="67"/>
      <c r="R14" s="67"/>
      <c r="S14" s="67"/>
      <c r="T14" s="67"/>
      <c r="U14" s="67"/>
      <c r="V14" s="67"/>
      <c r="W14" s="67"/>
      <c r="X14" s="59"/>
      <c r="Y14" s="59"/>
    </row>
    <row r="15" spans="1:25">
      <c r="B15" s="63" t="s">
        <v>55</v>
      </c>
      <c r="C15" s="63" t="s">
        <v>49</v>
      </c>
      <c r="D15" s="60">
        <v>42951</v>
      </c>
      <c r="E15" s="63">
        <v>9</v>
      </c>
      <c r="F15" s="63">
        <v>100</v>
      </c>
      <c r="G15" s="63">
        <v>9</v>
      </c>
      <c r="H15" s="63">
        <v>9</v>
      </c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59"/>
      <c r="Y15" s="59"/>
    </row>
    <row r="16" spans="1:25">
      <c r="B16" s="67" t="s">
        <v>57</v>
      </c>
      <c r="C16" s="63" t="s">
        <v>49</v>
      </c>
      <c r="D16" s="60">
        <v>42951</v>
      </c>
      <c r="E16" s="67">
        <v>77</v>
      </c>
      <c r="F16" s="67">
        <v>190</v>
      </c>
      <c r="G16" s="67">
        <v>8</v>
      </c>
      <c r="H16" s="67">
        <v>8</v>
      </c>
      <c r="I16" s="67"/>
      <c r="J16" s="67"/>
      <c r="K16" s="67"/>
      <c r="L16" s="67"/>
      <c r="M16" s="67"/>
      <c r="N16" s="67"/>
      <c r="O16" s="67"/>
      <c r="P16" s="67"/>
      <c r="Q16" s="67"/>
      <c r="R16" s="67"/>
      <c r="S16" s="67"/>
      <c r="T16" s="67"/>
      <c r="U16" s="67"/>
      <c r="V16" s="67"/>
      <c r="W16" s="67"/>
      <c r="X16" s="59"/>
      <c r="Y16" s="59"/>
    </row>
  </sheetData>
  <mergeCells count="12">
    <mergeCell ref="G6:H6"/>
    <mergeCell ref="J6:N6"/>
    <mergeCell ref="U6:X6"/>
    <mergeCell ref="G7:H7"/>
    <mergeCell ref="J7:N7"/>
    <mergeCell ref="U7:X7"/>
    <mergeCell ref="G1:I1"/>
    <mergeCell ref="B2:Y2"/>
    <mergeCell ref="B3:Y3"/>
    <mergeCell ref="G5:H5"/>
    <mergeCell ref="J5:N5"/>
    <mergeCell ref="U5:X5"/>
  </mergeCells>
  <phoneticPr fontId="2" type="noConversion"/>
  <conditionalFormatting sqref="B11:Y11">
    <cfRule type="colorScale" priority="10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B11:Y11">
    <cfRule type="colorScale" priority="9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12:D16">
    <cfRule type="colorScale" priority="5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2:D16">
    <cfRule type="colorScale" priority="4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2:Y16">
    <cfRule type="colorScale" priority="3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C12:C16">
    <cfRule type="colorScale" priority="2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pageMargins left="0.17" right="0.17" top="0.74803149606299213" bottom="0.74803149606299213" header="0.31496062992125984" footer="0.31496062992125984"/>
  <pageSetup paperSize="9" scale="8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Y51"/>
  <sheetViews>
    <sheetView topLeftCell="A13" workbookViewId="0">
      <selection activeCell="B3" sqref="B3:Y3"/>
    </sheetView>
  </sheetViews>
  <sheetFormatPr defaultRowHeight="16.5"/>
  <cols>
    <col min="1" max="1" width="1.625" style="1" customWidth="1"/>
    <col min="2" max="2" width="10.125" style="1" customWidth="1"/>
    <col min="3" max="3" width="8.125" style="1" customWidth="1"/>
    <col min="4" max="4" width="9.75" style="1" bestFit="1" customWidth="1"/>
    <col min="5" max="5" width="9.375" style="1" customWidth="1"/>
    <col min="6" max="6" width="7.75" style="1" customWidth="1"/>
    <col min="7" max="7" width="5.875" style="1" customWidth="1"/>
    <col min="8" max="25" width="3.25" style="1" customWidth="1"/>
  </cols>
  <sheetData>
    <row r="1" spans="1:25" ht="20.25">
      <c r="B1" s="2" t="s">
        <v>0</v>
      </c>
      <c r="C1" s="3"/>
      <c r="E1" s="4" t="s">
        <v>1</v>
      </c>
      <c r="G1" s="86"/>
      <c r="H1" s="86"/>
      <c r="I1" s="86"/>
      <c r="O1" s="5"/>
      <c r="Q1" s="5"/>
      <c r="T1" s="6" t="s">
        <v>2</v>
      </c>
    </row>
    <row r="2" spans="1:25" ht="20.25">
      <c r="B2" s="87" t="s">
        <v>3</v>
      </c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</row>
    <row r="3" spans="1:25">
      <c r="B3" s="96" t="s">
        <v>182</v>
      </c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  <c r="V3" s="96"/>
      <c r="W3" s="96"/>
      <c r="X3" s="96"/>
      <c r="Y3" s="96"/>
    </row>
    <row r="4" spans="1:25" ht="17.25" thickBot="1">
      <c r="A4" s="7"/>
      <c r="B4" s="8" t="s">
        <v>4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10"/>
      <c r="R4" s="10"/>
      <c r="S4" s="10"/>
      <c r="T4" s="10"/>
      <c r="U4" s="10"/>
      <c r="V4" s="10"/>
      <c r="W4" s="10"/>
      <c r="X4" s="10"/>
      <c r="Y4" s="10"/>
    </row>
    <row r="5" spans="1:25" ht="17.25" thickTop="1">
      <c r="A5" s="7"/>
      <c r="B5" s="11" t="s">
        <v>5</v>
      </c>
      <c r="C5" s="12" t="s">
        <v>6</v>
      </c>
      <c r="D5" s="13"/>
      <c r="E5" s="14" t="s">
        <v>7</v>
      </c>
      <c r="F5" s="15"/>
      <c r="G5" s="88" t="s">
        <v>8</v>
      </c>
      <c r="H5" s="88"/>
      <c r="I5" s="16"/>
      <c r="J5" s="89">
        <v>42983</v>
      </c>
      <c r="K5" s="89"/>
      <c r="L5" s="89"/>
      <c r="M5" s="89"/>
      <c r="N5" s="89"/>
      <c r="O5" s="16"/>
      <c r="P5" s="17" t="s">
        <v>9</v>
      </c>
      <c r="Q5" s="18"/>
      <c r="R5" s="19"/>
      <c r="S5" s="14"/>
      <c r="T5" s="14"/>
      <c r="U5" s="90">
        <v>42990</v>
      </c>
      <c r="V5" s="91"/>
      <c r="W5" s="91"/>
      <c r="X5" s="91"/>
      <c r="Y5" s="20"/>
    </row>
    <row r="6" spans="1:25">
      <c r="A6" s="7"/>
      <c r="B6" s="21" t="s">
        <v>10</v>
      </c>
      <c r="C6" s="22" t="s">
        <v>11</v>
      </c>
      <c r="D6" s="23"/>
      <c r="E6" s="24" t="s">
        <v>12</v>
      </c>
      <c r="F6" s="25"/>
      <c r="G6" s="92" t="s">
        <v>13</v>
      </c>
      <c r="H6" s="92"/>
      <c r="I6" s="26"/>
      <c r="J6" s="93">
        <v>42755</v>
      </c>
      <c r="K6" s="93"/>
      <c r="L6" s="93"/>
      <c r="M6" s="93"/>
      <c r="N6" s="93"/>
      <c r="O6" s="26"/>
      <c r="P6" s="27" t="s">
        <v>14</v>
      </c>
      <c r="Q6" s="28"/>
      <c r="R6" s="28"/>
      <c r="S6" s="26"/>
      <c r="T6" s="28"/>
      <c r="U6" s="94"/>
      <c r="V6" s="94"/>
      <c r="W6" s="94"/>
      <c r="X6" s="94"/>
      <c r="Y6" s="29" t="s">
        <v>15</v>
      </c>
    </row>
    <row r="7" spans="1:25">
      <c r="A7" s="30"/>
      <c r="B7" s="31" t="s">
        <v>16</v>
      </c>
      <c r="C7" s="22" t="s">
        <v>17</v>
      </c>
      <c r="D7" s="23"/>
      <c r="E7" s="32"/>
      <c r="F7" s="33"/>
      <c r="G7" s="92" t="s">
        <v>18</v>
      </c>
      <c r="H7" s="92"/>
      <c r="I7" s="26"/>
      <c r="J7" s="95"/>
      <c r="K7" s="95"/>
      <c r="L7" s="95"/>
      <c r="M7" s="95"/>
      <c r="N7" s="95"/>
      <c r="O7" s="26"/>
      <c r="P7" s="27" t="s">
        <v>19</v>
      </c>
      <c r="Q7" s="32"/>
      <c r="R7" s="32"/>
      <c r="S7" s="32"/>
      <c r="T7" s="32"/>
      <c r="U7" s="94"/>
      <c r="V7" s="94"/>
      <c r="W7" s="94"/>
      <c r="X7" s="94"/>
      <c r="Y7" s="34"/>
    </row>
    <row r="8" spans="1:25" ht="17.25" thickBot="1">
      <c r="A8" s="30"/>
      <c r="B8" s="35" t="s">
        <v>20</v>
      </c>
      <c r="C8" s="36" t="s">
        <v>21</v>
      </c>
      <c r="D8" s="37"/>
      <c r="E8" s="38" t="s">
        <v>66</v>
      </c>
      <c r="F8" s="39"/>
      <c r="G8" s="40"/>
      <c r="H8" s="39"/>
      <c r="I8" s="36"/>
      <c r="J8" s="41"/>
      <c r="K8" s="42"/>
      <c r="L8" s="42"/>
      <c r="M8" s="42"/>
      <c r="N8" s="42"/>
      <c r="O8" s="36"/>
      <c r="P8" s="40"/>
      <c r="Q8" s="43"/>
      <c r="R8" s="43"/>
      <c r="S8" s="43"/>
      <c r="T8" s="43"/>
      <c r="U8" s="44"/>
      <c r="V8" s="44"/>
      <c r="W8" s="44"/>
      <c r="X8" s="44"/>
      <c r="Y8" s="45"/>
    </row>
    <row r="9" spans="1:25" ht="18" thickTop="1" thickBot="1">
      <c r="B9" s="46" t="s">
        <v>23</v>
      </c>
      <c r="C9" s="47"/>
      <c r="D9" s="47"/>
      <c r="E9" s="47"/>
      <c r="F9" s="47"/>
      <c r="G9" s="48"/>
      <c r="H9" s="48"/>
      <c r="I9" s="48"/>
      <c r="J9" s="48"/>
      <c r="K9" s="48"/>
      <c r="L9" s="49"/>
      <c r="M9" s="48"/>
      <c r="N9" s="48"/>
      <c r="O9" s="48"/>
      <c r="P9" s="10"/>
      <c r="Q9" s="10"/>
      <c r="R9" s="10"/>
      <c r="S9" s="10"/>
      <c r="T9" s="10"/>
      <c r="U9" s="10"/>
      <c r="V9" s="10"/>
      <c r="W9" s="10"/>
      <c r="X9" s="10"/>
      <c r="Y9" s="10"/>
    </row>
    <row r="10" spans="1:25" ht="18" thickTop="1" thickBot="1">
      <c r="B10" s="50" t="str">
        <f>E6</f>
        <v>부여농장</v>
      </c>
      <c r="C10" s="51" t="s">
        <v>24</v>
      </c>
      <c r="D10" s="52">
        <f>ROUNDDOWN((J5-J6+1)/7,0)</f>
        <v>32</v>
      </c>
      <c r="E10" s="53" t="s">
        <v>25</v>
      </c>
      <c r="F10" s="54">
        <f>(J5-J6+1)-(D10*7)</f>
        <v>5</v>
      </c>
      <c r="G10" s="55"/>
      <c r="H10" s="55"/>
      <c r="I10" s="55"/>
      <c r="J10" s="55"/>
      <c r="K10" s="55"/>
      <c r="L10" s="55"/>
      <c r="M10" s="55"/>
      <c r="N10" s="55"/>
      <c r="O10" s="55"/>
      <c r="P10" s="56"/>
      <c r="Q10" s="56"/>
      <c r="R10" s="56"/>
      <c r="S10" s="56"/>
      <c r="T10" s="56"/>
      <c r="U10" s="56"/>
      <c r="V10" s="56"/>
      <c r="W10" s="56"/>
      <c r="X10" s="56"/>
      <c r="Y10" s="57"/>
    </row>
    <row r="11" spans="1:25" ht="17.25" thickTop="1">
      <c r="B11" s="58" t="s">
        <v>26</v>
      </c>
      <c r="C11" s="58" t="s">
        <v>27</v>
      </c>
      <c r="D11" s="58" t="s">
        <v>28</v>
      </c>
      <c r="E11" s="58" t="s">
        <v>29</v>
      </c>
      <c r="F11" s="58" t="s">
        <v>30</v>
      </c>
      <c r="G11" s="58" t="s">
        <v>31</v>
      </c>
      <c r="H11" s="58">
        <v>0</v>
      </c>
      <c r="I11" s="58">
        <v>1</v>
      </c>
      <c r="J11" s="58">
        <v>2</v>
      </c>
      <c r="K11" s="58">
        <v>3</v>
      </c>
      <c r="L11" s="58">
        <v>4</v>
      </c>
      <c r="M11" s="58">
        <v>5</v>
      </c>
      <c r="N11" s="58">
        <v>6</v>
      </c>
      <c r="O11" s="58">
        <v>7</v>
      </c>
      <c r="P11" s="58">
        <v>8</v>
      </c>
      <c r="Q11" s="58">
        <v>9</v>
      </c>
      <c r="R11" s="58">
        <v>10</v>
      </c>
      <c r="S11" s="58">
        <v>11</v>
      </c>
      <c r="T11" s="58">
        <v>12</v>
      </c>
      <c r="U11" s="58">
        <v>13</v>
      </c>
      <c r="V11" s="58">
        <v>14</v>
      </c>
      <c r="W11" s="58">
        <v>15</v>
      </c>
      <c r="X11" s="58">
        <v>16</v>
      </c>
      <c r="Y11" s="58">
        <v>17</v>
      </c>
    </row>
    <row r="12" spans="1:25">
      <c r="B12" s="67" t="s">
        <v>50</v>
      </c>
      <c r="C12" s="63" t="s">
        <v>49</v>
      </c>
      <c r="D12" s="60">
        <v>42983</v>
      </c>
      <c r="E12" s="63">
        <v>50</v>
      </c>
      <c r="F12" s="63">
        <v>168</v>
      </c>
      <c r="G12" s="63">
        <v>10</v>
      </c>
      <c r="H12" s="63">
        <v>10</v>
      </c>
      <c r="I12" s="63"/>
      <c r="J12" s="63"/>
      <c r="K12" s="63"/>
      <c r="L12" s="63"/>
      <c r="M12" s="63"/>
      <c r="N12" s="63"/>
      <c r="O12" s="63"/>
      <c r="P12" s="63"/>
      <c r="Q12" s="63"/>
      <c r="R12" s="63"/>
      <c r="S12" s="63"/>
      <c r="T12" s="63"/>
      <c r="U12" s="63"/>
      <c r="V12" s="63"/>
      <c r="W12" s="63"/>
      <c r="X12" s="63"/>
      <c r="Y12" s="59"/>
    </row>
    <row r="13" spans="1:25">
      <c r="B13" s="63" t="s">
        <v>52</v>
      </c>
      <c r="C13" s="63" t="s">
        <v>49</v>
      </c>
      <c r="D13" s="60">
        <v>42983</v>
      </c>
      <c r="E13" s="67">
        <v>15</v>
      </c>
      <c r="F13" s="67">
        <v>87</v>
      </c>
      <c r="G13" s="67">
        <v>10</v>
      </c>
      <c r="H13" s="67">
        <v>10</v>
      </c>
      <c r="I13" s="67"/>
      <c r="J13" s="67"/>
      <c r="K13" s="67"/>
      <c r="L13" s="67"/>
      <c r="M13" s="67"/>
      <c r="N13" s="67"/>
      <c r="O13" s="67"/>
      <c r="P13" s="67"/>
      <c r="Q13" s="67"/>
      <c r="R13" s="67"/>
      <c r="S13" s="67"/>
      <c r="T13" s="67"/>
      <c r="U13" s="67"/>
      <c r="V13" s="67"/>
      <c r="W13" s="67"/>
      <c r="X13" s="67"/>
      <c r="Y13" s="59"/>
    </row>
    <row r="14" spans="1:25">
      <c r="B14" s="67" t="s">
        <v>54</v>
      </c>
      <c r="C14" s="63" t="s">
        <v>49</v>
      </c>
      <c r="D14" s="60">
        <v>42983</v>
      </c>
      <c r="E14" s="63">
        <v>7</v>
      </c>
      <c r="F14" s="63">
        <v>57</v>
      </c>
      <c r="G14" s="63">
        <v>10</v>
      </c>
      <c r="H14" s="63">
        <v>10</v>
      </c>
      <c r="I14" s="63"/>
      <c r="J14" s="63"/>
      <c r="K14" s="63"/>
      <c r="L14" s="63"/>
      <c r="M14" s="63"/>
      <c r="N14" s="63"/>
      <c r="O14" s="63"/>
      <c r="P14" s="63"/>
      <c r="Q14" s="63"/>
      <c r="R14" s="63"/>
      <c r="S14" s="63"/>
      <c r="T14" s="63"/>
      <c r="U14" s="63"/>
      <c r="V14" s="63"/>
      <c r="W14" s="63"/>
      <c r="X14" s="63"/>
      <c r="Y14" s="59"/>
    </row>
    <row r="15" spans="1:25">
      <c r="B15" s="63" t="s">
        <v>56</v>
      </c>
      <c r="C15" s="63" t="s">
        <v>49</v>
      </c>
      <c r="D15" s="60">
        <v>42983</v>
      </c>
      <c r="E15" s="67">
        <v>9</v>
      </c>
      <c r="F15" s="67">
        <v>156</v>
      </c>
      <c r="G15" s="67">
        <v>10</v>
      </c>
      <c r="H15" s="67">
        <v>10</v>
      </c>
      <c r="I15" s="67"/>
      <c r="J15" s="67"/>
      <c r="K15" s="67"/>
      <c r="L15" s="67"/>
      <c r="M15" s="67"/>
      <c r="N15" s="67"/>
      <c r="O15" s="67"/>
      <c r="P15" s="67"/>
      <c r="Q15" s="67"/>
      <c r="R15" s="67"/>
      <c r="S15" s="67"/>
      <c r="T15" s="67"/>
      <c r="U15" s="67"/>
      <c r="V15" s="67"/>
      <c r="W15" s="67"/>
      <c r="X15" s="67"/>
      <c r="Y15" s="59"/>
    </row>
    <row r="16" spans="1:25">
      <c r="B16" s="67" t="s">
        <v>58</v>
      </c>
      <c r="C16" s="63" t="s">
        <v>49</v>
      </c>
      <c r="D16" s="60">
        <v>42983</v>
      </c>
      <c r="E16" s="63">
        <v>48</v>
      </c>
      <c r="F16" s="63">
        <v>219</v>
      </c>
      <c r="G16" s="63">
        <v>9</v>
      </c>
      <c r="H16" s="63">
        <v>9</v>
      </c>
      <c r="I16" s="63"/>
      <c r="J16" s="63"/>
      <c r="K16" s="63"/>
      <c r="L16" s="63"/>
      <c r="M16" s="63"/>
      <c r="N16" s="63"/>
      <c r="O16" s="63"/>
      <c r="P16" s="63"/>
      <c r="Q16" s="63"/>
      <c r="R16" s="63"/>
      <c r="S16" s="63"/>
      <c r="T16" s="63"/>
      <c r="U16" s="63"/>
      <c r="V16" s="63"/>
      <c r="W16" s="63"/>
      <c r="X16" s="63"/>
      <c r="Y16" s="59"/>
    </row>
    <row r="17" spans="2:25">
      <c r="B17" s="67" t="s">
        <v>50</v>
      </c>
      <c r="C17" s="67" t="s">
        <v>59</v>
      </c>
      <c r="D17" s="60">
        <v>42983</v>
      </c>
      <c r="E17" s="67">
        <v>14082</v>
      </c>
      <c r="F17" s="67">
        <v>42</v>
      </c>
      <c r="G17" s="67">
        <v>10</v>
      </c>
      <c r="H17" s="67"/>
      <c r="I17" s="67"/>
      <c r="J17" s="67"/>
      <c r="K17" s="67"/>
      <c r="L17" s="67"/>
      <c r="M17" s="67">
        <v>2</v>
      </c>
      <c r="N17" s="67"/>
      <c r="O17" s="67">
        <v>2</v>
      </c>
      <c r="P17" s="67"/>
      <c r="Q17" s="67"/>
      <c r="R17" s="67">
        <v>2</v>
      </c>
      <c r="S17" s="67">
        <v>3</v>
      </c>
      <c r="T17" s="67">
        <v>1</v>
      </c>
      <c r="U17" s="67"/>
      <c r="V17" s="67"/>
      <c r="W17" s="67"/>
      <c r="X17" s="67"/>
      <c r="Y17" s="59"/>
    </row>
    <row r="18" spans="2:25">
      <c r="B18" s="63" t="s">
        <v>52</v>
      </c>
      <c r="C18" s="63" t="s">
        <v>59</v>
      </c>
      <c r="D18" s="60">
        <v>42983</v>
      </c>
      <c r="E18" s="63">
        <v>11175</v>
      </c>
      <c r="F18" s="63">
        <v>52</v>
      </c>
      <c r="G18" s="63">
        <v>10</v>
      </c>
      <c r="H18" s="63"/>
      <c r="I18" s="63"/>
      <c r="J18" s="63">
        <v>1</v>
      </c>
      <c r="K18" s="63"/>
      <c r="L18" s="63"/>
      <c r="M18" s="63"/>
      <c r="N18" s="63">
        <v>2</v>
      </c>
      <c r="O18" s="63">
        <v>2</v>
      </c>
      <c r="P18" s="63">
        <v>1</v>
      </c>
      <c r="Q18" s="63"/>
      <c r="R18" s="63">
        <v>3</v>
      </c>
      <c r="S18" s="63"/>
      <c r="T18" s="63">
        <v>1</v>
      </c>
      <c r="U18" s="63"/>
      <c r="V18" s="63"/>
      <c r="W18" s="63"/>
      <c r="X18" s="63"/>
      <c r="Y18" s="59"/>
    </row>
    <row r="19" spans="2:25">
      <c r="B19" s="67" t="s">
        <v>54</v>
      </c>
      <c r="C19" s="67" t="s">
        <v>59</v>
      </c>
      <c r="D19" s="60">
        <v>42983</v>
      </c>
      <c r="E19" s="67">
        <v>12254</v>
      </c>
      <c r="F19" s="67">
        <v>36</v>
      </c>
      <c r="G19" s="67">
        <v>10</v>
      </c>
      <c r="H19" s="67"/>
      <c r="I19" s="67"/>
      <c r="J19" s="67"/>
      <c r="K19" s="67"/>
      <c r="L19" s="67"/>
      <c r="M19" s="67"/>
      <c r="N19" s="67">
        <v>2</v>
      </c>
      <c r="O19" s="67">
        <v>2</v>
      </c>
      <c r="P19" s="67">
        <v>2</v>
      </c>
      <c r="Q19" s="67"/>
      <c r="R19" s="67">
        <v>2</v>
      </c>
      <c r="S19" s="67">
        <v>2</v>
      </c>
      <c r="T19" s="67"/>
      <c r="U19" s="67"/>
      <c r="V19" s="67"/>
      <c r="W19" s="67"/>
      <c r="X19" s="67"/>
      <c r="Y19" s="59"/>
    </row>
    <row r="20" spans="2:25">
      <c r="B20" s="63" t="s">
        <v>56</v>
      </c>
      <c r="C20" s="63" t="s">
        <v>59</v>
      </c>
      <c r="D20" s="60">
        <v>42983</v>
      </c>
      <c r="E20" s="63">
        <v>10596</v>
      </c>
      <c r="F20" s="63">
        <v>43</v>
      </c>
      <c r="G20" s="63">
        <v>10</v>
      </c>
      <c r="H20" s="63"/>
      <c r="I20" s="63">
        <v>1</v>
      </c>
      <c r="J20" s="63"/>
      <c r="K20" s="63"/>
      <c r="L20" s="63"/>
      <c r="M20" s="63"/>
      <c r="N20" s="63">
        <v>2</v>
      </c>
      <c r="O20" s="63">
        <v>2</v>
      </c>
      <c r="P20" s="63">
        <v>1</v>
      </c>
      <c r="Q20" s="63">
        <v>1</v>
      </c>
      <c r="R20" s="63">
        <v>3</v>
      </c>
      <c r="S20" s="63"/>
      <c r="T20" s="63"/>
      <c r="U20" s="63"/>
      <c r="V20" s="63"/>
      <c r="W20" s="63"/>
      <c r="X20" s="63"/>
      <c r="Y20" s="59"/>
    </row>
    <row r="21" spans="2:25">
      <c r="B21" s="67" t="s">
        <v>58</v>
      </c>
      <c r="C21" s="67" t="s">
        <v>59</v>
      </c>
      <c r="D21" s="60">
        <v>42983</v>
      </c>
      <c r="E21" s="67">
        <v>10055</v>
      </c>
      <c r="F21" s="67">
        <v>38</v>
      </c>
      <c r="G21" s="67">
        <v>9</v>
      </c>
      <c r="H21" s="67"/>
      <c r="I21" s="67"/>
      <c r="J21" s="67">
        <v>1</v>
      </c>
      <c r="K21" s="67"/>
      <c r="L21" s="67"/>
      <c r="M21" s="67"/>
      <c r="N21" s="67">
        <v>1</v>
      </c>
      <c r="O21" s="67">
        <v>1</v>
      </c>
      <c r="P21" s="67">
        <v>4</v>
      </c>
      <c r="Q21" s="67">
        <v>1</v>
      </c>
      <c r="R21" s="67">
        <v>1</v>
      </c>
      <c r="S21" s="67"/>
      <c r="T21" s="67"/>
      <c r="U21" s="67"/>
      <c r="V21" s="67"/>
      <c r="W21" s="67"/>
      <c r="X21" s="67"/>
      <c r="Y21" s="59"/>
    </row>
    <row r="22" spans="2:25">
      <c r="B22" s="67" t="s">
        <v>50</v>
      </c>
      <c r="C22" s="67" t="s">
        <v>60</v>
      </c>
      <c r="D22" s="60">
        <v>42983</v>
      </c>
      <c r="E22" s="67">
        <v>9212</v>
      </c>
      <c r="F22" s="67">
        <v>44</v>
      </c>
      <c r="G22" s="67">
        <v>10</v>
      </c>
      <c r="H22" s="67"/>
      <c r="I22" s="67">
        <v>1</v>
      </c>
      <c r="J22" s="67"/>
      <c r="K22" s="67"/>
      <c r="L22" s="67"/>
      <c r="M22" s="67">
        <v>1</v>
      </c>
      <c r="N22" s="67">
        <v>1</v>
      </c>
      <c r="O22" s="67">
        <v>2</v>
      </c>
      <c r="P22" s="67">
        <v>3</v>
      </c>
      <c r="Q22" s="67">
        <v>1</v>
      </c>
      <c r="R22" s="67">
        <v>1</v>
      </c>
      <c r="S22" s="67"/>
      <c r="T22" s="67"/>
      <c r="U22" s="67"/>
      <c r="V22" s="67"/>
      <c r="W22" s="67"/>
      <c r="X22" s="67"/>
      <c r="Y22" s="59"/>
    </row>
    <row r="23" spans="2:25">
      <c r="B23" s="63" t="s">
        <v>52</v>
      </c>
      <c r="C23" s="63" t="s">
        <v>60</v>
      </c>
      <c r="D23" s="60">
        <v>42983</v>
      </c>
      <c r="E23" s="63">
        <v>9391</v>
      </c>
      <c r="F23" s="63">
        <v>31</v>
      </c>
      <c r="G23" s="63">
        <v>10</v>
      </c>
      <c r="H23" s="63"/>
      <c r="I23" s="63"/>
      <c r="J23" s="63"/>
      <c r="K23" s="63"/>
      <c r="L23" s="63">
        <v>1</v>
      </c>
      <c r="M23" s="63">
        <v>1</v>
      </c>
      <c r="N23" s="63">
        <v>1</v>
      </c>
      <c r="O23" s="63">
        <v>3</v>
      </c>
      <c r="P23" s="63">
        <v>1</v>
      </c>
      <c r="Q23" s="63">
        <v>3</v>
      </c>
      <c r="R23" s="63"/>
      <c r="S23" s="63"/>
      <c r="T23" s="63"/>
      <c r="U23" s="63"/>
      <c r="V23" s="63"/>
      <c r="W23" s="63"/>
      <c r="X23" s="63"/>
      <c r="Y23" s="59"/>
    </row>
    <row r="24" spans="2:25">
      <c r="B24" s="67" t="s">
        <v>54</v>
      </c>
      <c r="C24" s="67" t="s">
        <v>60</v>
      </c>
      <c r="D24" s="60">
        <v>42983</v>
      </c>
      <c r="E24" s="67">
        <v>7359</v>
      </c>
      <c r="F24" s="67">
        <v>39</v>
      </c>
      <c r="G24" s="67">
        <v>10</v>
      </c>
      <c r="H24" s="67"/>
      <c r="I24" s="67"/>
      <c r="J24" s="67">
        <v>1</v>
      </c>
      <c r="K24" s="67"/>
      <c r="L24" s="67">
        <v>1</v>
      </c>
      <c r="M24" s="67">
        <v>1</v>
      </c>
      <c r="N24" s="67">
        <v>3</v>
      </c>
      <c r="O24" s="67">
        <v>1</v>
      </c>
      <c r="P24" s="67">
        <v>3</v>
      </c>
      <c r="Q24" s="67"/>
      <c r="R24" s="67"/>
      <c r="S24" s="67"/>
      <c r="T24" s="67"/>
      <c r="U24" s="67"/>
      <c r="V24" s="67"/>
      <c r="W24" s="67"/>
      <c r="X24" s="67"/>
      <c r="Y24" s="59"/>
    </row>
    <row r="25" spans="2:25">
      <c r="B25" s="63" t="s">
        <v>56</v>
      </c>
      <c r="C25" s="63" t="s">
        <v>60</v>
      </c>
      <c r="D25" s="60">
        <v>42983</v>
      </c>
      <c r="E25" s="63">
        <v>8433</v>
      </c>
      <c r="F25" s="63">
        <v>28</v>
      </c>
      <c r="G25" s="63">
        <v>10</v>
      </c>
      <c r="H25" s="63"/>
      <c r="I25" s="63"/>
      <c r="J25" s="63"/>
      <c r="K25" s="63"/>
      <c r="L25" s="63">
        <v>1</v>
      </c>
      <c r="M25" s="63">
        <v>1</v>
      </c>
      <c r="N25" s="63">
        <v>3</v>
      </c>
      <c r="O25" s="63">
        <v>2</v>
      </c>
      <c r="P25" s="63">
        <v>3</v>
      </c>
      <c r="Q25" s="63"/>
      <c r="R25" s="63"/>
      <c r="S25" s="63"/>
      <c r="T25" s="63"/>
      <c r="U25" s="63"/>
      <c r="V25" s="63"/>
      <c r="W25" s="63"/>
      <c r="X25" s="63"/>
      <c r="Y25" s="59"/>
    </row>
    <row r="26" spans="2:25">
      <c r="B26" s="67" t="s">
        <v>58</v>
      </c>
      <c r="C26" s="67" t="s">
        <v>60</v>
      </c>
      <c r="D26" s="60">
        <v>42983</v>
      </c>
      <c r="E26" s="67">
        <v>7263</v>
      </c>
      <c r="F26" s="67">
        <v>52</v>
      </c>
      <c r="G26" s="67">
        <v>10</v>
      </c>
      <c r="H26" s="67"/>
      <c r="I26" s="67">
        <v>1</v>
      </c>
      <c r="J26" s="67"/>
      <c r="K26" s="67"/>
      <c r="L26" s="67"/>
      <c r="M26" s="67">
        <v>4</v>
      </c>
      <c r="N26" s="67">
        <v>2</v>
      </c>
      <c r="O26" s="67">
        <v>1</v>
      </c>
      <c r="P26" s="67"/>
      <c r="Q26" s="67">
        <v>1</v>
      </c>
      <c r="R26" s="67">
        <v>1</v>
      </c>
      <c r="S26" s="67"/>
      <c r="T26" s="67"/>
      <c r="U26" s="67"/>
      <c r="V26" s="67"/>
      <c r="W26" s="67"/>
      <c r="X26" s="67"/>
      <c r="Y26" s="59"/>
    </row>
    <row r="27" spans="2:25">
      <c r="B27" s="67" t="s">
        <v>50</v>
      </c>
      <c r="C27" s="63" t="s">
        <v>61</v>
      </c>
      <c r="D27" s="60">
        <v>42983</v>
      </c>
      <c r="E27" s="63">
        <v>16107</v>
      </c>
      <c r="F27" s="63">
        <v>27</v>
      </c>
      <c r="G27" s="63">
        <v>10</v>
      </c>
      <c r="H27" s="63"/>
      <c r="I27" s="63"/>
      <c r="J27" s="63"/>
      <c r="K27" s="63">
        <v>1</v>
      </c>
      <c r="L27" s="63"/>
      <c r="M27" s="63"/>
      <c r="N27" s="63"/>
      <c r="O27" s="63"/>
      <c r="P27" s="63"/>
      <c r="Q27" s="63"/>
      <c r="R27" s="63">
        <v>3</v>
      </c>
      <c r="S27" s="63">
        <v>6</v>
      </c>
      <c r="T27" s="63"/>
      <c r="U27" s="63"/>
      <c r="V27" s="63"/>
      <c r="W27" s="63"/>
      <c r="X27" s="63"/>
      <c r="Y27" s="59"/>
    </row>
    <row r="28" spans="2:25">
      <c r="B28" s="63" t="s">
        <v>52</v>
      </c>
      <c r="C28" s="63" t="s">
        <v>61</v>
      </c>
      <c r="D28" s="60">
        <v>42983</v>
      </c>
      <c r="E28" s="67">
        <v>12444</v>
      </c>
      <c r="F28" s="67">
        <v>48</v>
      </c>
      <c r="G28" s="67">
        <v>10</v>
      </c>
      <c r="H28" s="67"/>
      <c r="I28" s="67"/>
      <c r="J28" s="67"/>
      <c r="K28" s="67"/>
      <c r="L28" s="67">
        <v>3</v>
      </c>
      <c r="M28" s="67"/>
      <c r="N28" s="67"/>
      <c r="O28" s="67"/>
      <c r="P28" s="67">
        <v>1</v>
      </c>
      <c r="Q28" s="67">
        <v>1</v>
      </c>
      <c r="R28" s="67">
        <v>2</v>
      </c>
      <c r="S28" s="67">
        <v>3</v>
      </c>
      <c r="T28" s="67"/>
      <c r="U28" s="67"/>
      <c r="V28" s="67"/>
      <c r="W28" s="67"/>
      <c r="X28" s="67"/>
      <c r="Y28" s="59"/>
    </row>
    <row r="29" spans="2:25">
      <c r="B29" s="67" t="s">
        <v>54</v>
      </c>
      <c r="C29" s="63" t="s">
        <v>61</v>
      </c>
      <c r="D29" s="60">
        <v>42983</v>
      </c>
      <c r="E29" s="63">
        <v>12736</v>
      </c>
      <c r="F29" s="63">
        <v>41</v>
      </c>
      <c r="G29" s="63">
        <v>10</v>
      </c>
      <c r="H29" s="63"/>
      <c r="I29" s="63"/>
      <c r="J29" s="63"/>
      <c r="K29" s="63"/>
      <c r="L29" s="63">
        <v>1</v>
      </c>
      <c r="M29" s="63"/>
      <c r="N29" s="63">
        <v>1</v>
      </c>
      <c r="O29" s="63">
        <v>1</v>
      </c>
      <c r="P29" s="63">
        <v>2</v>
      </c>
      <c r="Q29" s="63">
        <v>1</v>
      </c>
      <c r="R29" s="63">
        <v>1</v>
      </c>
      <c r="S29" s="63">
        <v>3</v>
      </c>
      <c r="T29" s="63"/>
      <c r="U29" s="63"/>
      <c r="V29" s="63"/>
      <c r="W29" s="63"/>
      <c r="X29" s="63"/>
      <c r="Y29" s="59"/>
    </row>
    <row r="30" spans="2:25">
      <c r="B30" s="63" t="s">
        <v>56</v>
      </c>
      <c r="C30" s="63" t="s">
        <v>61</v>
      </c>
      <c r="D30" s="60">
        <v>42983</v>
      </c>
      <c r="E30" s="67">
        <v>15128</v>
      </c>
      <c r="F30" s="67">
        <v>36</v>
      </c>
      <c r="G30" s="67">
        <v>10</v>
      </c>
      <c r="H30" s="67"/>
      <c r="I30" s="67"/>
      <c r="J30" s="67">
        <v>1</v>
      </c>
      <c r="K30" s="67"/>
      <c r="L30" s="67"/>
      <c r="M30" s="67"/>
      <c r="N30" s="67"/>
      <c r="O30" s="67">
        <v>1</v>
      </c>
      <c r="P30" s="67"/>
      <c r="Q30" s="67"/>
      <c r="R30" s="67">
        <v>3</v>
      </c>
      <c r="S30" s="67">
        <v>5</v>
      </c>
      <c r="T30" s="67"/>
      <c r="U30" s="67"/>
      <c r="V30" s="67"/>
      <c r="W30" s="67"/>
      <c r="X30" s="67"/>
      <c r="Y30" s="59"/>
    </row>
    <row r="31" spans="2:25">
      <c r="B31" s="67" t="s">
        <v>58</v>
      </c>
      <c r="C31" s="63" t="s">
        <v>61</v>
      </c>
      <c r="D31" s="60">
        <v>42983</v>
      </c>
      <c r="E31" s="63">
        <v>12335</v>
      </c>
      <c r="F31" s="63">
        <v>48</v>
      </c>
      <c r="G31" s="63">
        <v>9</v>
      </c>
      <c r="H31" s="63"/>
      <c r="I31" s="63"/>
      <c r="J31" s="63">
        <v>1</v>
      </c>
      <c r="K31" s="63"/>
      <c r="L31" s="63"/>
      <c r="M31" s="63"/>
      <c r="N31" s="63">
        <v>1</v>
      </c>
      <c r="O31" s="63">
        <v>1</v>
      </c>
      <c r="P31" s="63">
        <v>2</v>
      </c>
      <c r="Q31" s="63"/>
      <c r="R31" s="63">
        <v>1</v>
      </c>
      <c r="S31" s="63">
        <v>3</v>
      </c>
      <c r="T31" s="63"/>
      <c r="U31" s="63"/>
      <c r="V31" s="63"/>
      <c r="W31" s="63"/>
      <c r="X31" s="63"/>
      <c r="Y31" s="59"/>
    </row>
    <row r="32" spans="2:25">
      <c r="B32" s="67" t="s">
        <v>50</v>
      </c>
      <c r="C32" s="63" t="s">
        <v>33</v>
      </c>
      <c r="D32" s="60">
        <v>42983</v>
      </c>
      <c r="E32" s="61">
        <v>6.666666666666667</v>
      </c>
      <c r="F32" s="62">
        <v>18.371173070873834</v>
      </c>
      <c r="G32" s="63">
        <v>9</v>
      </c>
      <c r="H32" s="59" t="s">
        <v>34</v>
      </c>
      <c r="I32" s="59" t="s">
        <v>34</v>
      </c>
      <c r="J32" s="59" t="s">
        <v>34</v>
      </c>
      <c r="K32" s="59" t="s">
        <v>34</v>
      </c>
      <c r="L32" s="59">
        <v>1</v>
      </c>
      <c r="M32" s="59" t="s">
        <v>34</v>
      </c>
      <c r="N32" s="59">
        <v>2</v>
      </c>
      <c r="O32" s="59">
        <v>4</v>
      </c>
      <c r="P32" s="59">
        <v>2</v>
      </c>
      <c r="Q32" s="59" t="s">
        <v>34</v>
      </c>
      <c r="R32" s="59" t="s">
        <v>34</v>
      </c>
      <c r="S32" s="59" t="s">
        <v>34</v>
      </c>
      <c r="T32" s="59" t="s">
        <v>34</v>
      </c>
      <c r="U32" s="68"/>
      <c r="V32" s="59"/>
      <c r="W32" s="59"/>
      <c r="X32" s="59"/>
      <c r="Y32" s="59"/>
    </row>
    <row r="33" spans="2:25">
      <c r="B33" s="63" t="s">
        <v>52</v>
      </c>
      <c r="C33" s="63" t="s">
        <v>33</v>
      </c>
      <c r="D33" s="60">
        <v>42983</v>
      </c>
      <c r="E33" s="61">
        <v>5.4444444444444446</v>
      </c>
      <c r="F33" s="64">
        <v>22.702648429884686</v>
      </c>
      <c r="G33" s="63">
        <v>9</v>
      </c>
      <c r="H33" s="59" t="s">
        <v>34</v>
      </c>
      <c r="I33" s="59" t="s">
        <v>34</v>
      </c>
      <c r="J33" s="59" t="s">
        <v>34</v>
      </c>
      <c r="K33" s="59" t="s">
        <v>34</v>
      </c>
      <c r="L33" s="59">
        <v>3</v>
      </c>
      <c r="M33" s="59">
        <v>1</v>
      </c>
      <c r="N33" s="59">
        <v>3</v>
      </c>
      <c r="O33" s="59">
        <v>2</v>
      </c>
      <c r="P33" s="59" t="s">
        <v>34</v>
      </c>
      <c r="Q33" s="59" t="s">
        <v>34</v>
      </c>
      <c r="R33" s="59" t="s">
        <v>34</v>
      </c>
      <c r="S33" s="59" t="s">
        <v>34</v>
      </c>
      <c r="T33" s="59" t="s">
        <v>34</v>
      </c>
      <c r="U33" s="68"/>
      <c r="V33" s="59"/>
      <c r="W33" s="59"/>
      <c r="X33" s="59"/>
      <c r="Y33" s="59"/>
    </row>
    <row r="34" spans="2:25">
      <c r="B34" s="67" t="s">
        <v>54</v>
      </c>
      <c r="C34" s="63" t="s">
        <v>33</v>
      </c>
      <c r="D34" s="60">
        <v>42983</v>
      </c>
      <c r="E34" s="61">
        <v>5.333333333333333</v>
      </c>
      <c r="F34" s="65">
        <v>18.75</v>
      </c>
      <c r="G34" s="63">
        <v>9</v>
      </c>
      <c r="H34" s="59" t="s">
        <v>34</v>
      </c>
      <c r="I34" s="59" t="s">
        <v>34</v>
      </c>
      <c r="J34" s="59" t="s">
        <v>34</v>
      </c>
      <c r="K34" s="59" t="s">
        <v>34</v>
      </c>
      <c r="L34" s="59">
        <v>2</v>
      </c>
      <c r="M34" s="59">
        <v>3</v>
      </c>
      <c r="N34" s="59">
        <v>3</v>
      </c>
      <c r="O34" s="59">
        <v>1</v>
      </c>
      <c r="P34" s="59" t="s">
        <v>34</v>
      </c>
      <c r="Q34" s="59" t="s">
        <v>34</v>
      </c>
      <c r="R34" s="59" t="s">
        <v>34</v>
      </c>
      <c r="S34" s="59" t="s">
        <v>34</v>
      </c>
      <c r="T34" s="59" t="s">
        <v>34</v>
      </c>
      <c r="U34" s="68"/>
      <c r="V34" s="59"/>
      <c r="W34" s="59"/>
      <c r="X34" s="59"/>
      <c r="Y34" s="59"/>
    </row>
    <row r="35" spans="2:25">
      <c r="B35" s="63" t="s">
        <v>56</v>
      </c>
      <c r="C35" s="63" t="s">
        <v>33</v>
      </c>
      <c r="D35" s="60">
        <v>42983</v>
      </c>
      <c r="E35" s="61">
        <v>5.7777777777777777</v>
      </c>
      <c r="F35" s="65">
        <v>16.820053542822968</v>
      </c>
      <c r="G35" s="63">
        <v>9</v>
      </c>
      <c r="H35" s="59" t="s">
        <v>34</v>
      </c>
      <c r="I35" s="59" t="s">
        <v>34</v>
      </c>
      <c r="J35" s="59" t="s">
        <v>34</v>
      </c>
      <c r="K35" s="59" t="s">
        <v>34</v>
      </c>
      <c r="L35" s="59">
        <v>1</v>
      </c>
      <c r="M35" s="59">
        <v>2</v>
      </c>
      <c r="N35" s="59">
        <v>4</v>
      </c>
      <c r="O35" s="59">
        <v>2</v>
      </c>
      <c r="P35" s="59" t="s">
        <v>34</v>
      </c>
      <c r="Q35" s="59" t="s">
        <v>34</v>
      </c>
      <c r="R35" s="59" t="s">
        <v>34</v>
      </c>
      <c r="S35" s="59" t="s">
        <v>34</v>
      </c>
      <c r="T35" s="59" t="s">
        <v>34</v>
      </c>
      <c r="U35" s="68"/>
      <c r="V35" s="59"/>
      <c r="W35" s="59"/>
      <c r="X35" s="59"/>
      <c r="Y35" s="59"/>
    </row>
    <row r="36" spans="2:25">
      <c r="B36" s="67" t="s">
        <v>58</v>
      </c>
      <c r="C36" s="63" t="s">
        <v>33</v>
      </c>
      <c r="D36" s="60">
        <v>42983</v>
      </c>
      <c r="E36" s="61">
        <v>5.8888888888888893</v>
      </c>
      <c r="F36" s="65">
        <v>17.899684868877642</v>
      </c>
      <c r="G36" s="63">
        <v>9</v>
      </c>
      <c r="H36" s="59" t="s">
        <v>34</v>
      </c>
      <c r="I36" s="59" t="s">
        <v>34</v>
      </c>
      <c r="J36" s="59" t="s">
        <v>34</v>
      </c>
      <c r="K36" s="59" t="s">
        <v>34</v>
      </c>
      <c r="L36" s="59">
        <v>1</v>
      </c>
      <c r="M36" s="59">
        <v>1</v>
      </c>
      <c r="N36" s="59">
        <v>6</v>
      </c>
      <c r="O36" s="59" t="s">
        <v>34</v>
      </c>
      <c r="P36" s="59">
        <v>1</v>
      </c>
      <c r="Q36" s="59" t="s">
        <v>34</v>
      </c>
      <c r="R36" s="59" t="s">
        <v>34</v>
      </c>
      <c r="S36" s="59" t="s">
        <v>34</v>
      </c>
      <c r="T36" s="59" t="s">
        <v>34</v>
      </c>
      <c r="U36" s="68"/>
      <c r="V36" s="59"/>
      <c r="W36" s="59"/>
      <c r="X36" s="59"/>
      <c r="Y36" s="59"/>
    </row>
    <row r="37" spans="2:25">
      <c r="B37" s="67" t="s">
        <v>50</v>
      </c>
      <c r="C37" s="63" t="s">
        <v>39</v>
      </c>
      <c r="D37" s="60">
        <v>42983</v>
      </c>
      <c r="E37" s="61">
        <v>6.8888888888888893</v>
      </c>
      <c r="F37" s="62">
        <v>13.47039765200814</v>
      </c>
      <c r="G37" s="63">
        <v>9</v>
      </c>
      <c r="H37" s="59" t="s">
        <v>34</v>
      </c>
      <c r="I37" s="59" t="s">
        <v>34</v>
      </c>
      <c r="J37" s="59" t="s">
        <v>34</v>
      </c>
      <c r="K37" s="59" t="s">
        <v>34</v>
      </c>
      <c r="L37" s="59" t="s">
        <v>34</v>
      </c>
      <c r="M37" s="59">
        <v>1</v>
      </c>
      <c r="N37" s="59">
        <v>1</v>
      </c>
      <c r="O37" s="59">
        <v>5</v>
      </c>
      <c r="P37" s="59">
        <v>2</v>
      </c>
      <c r="Q37" s="59" t="s">
        <v>34</v>
      </c>
      <c r="R37" s="59" t="s">
        <v>34</v>
      </c>
      <c r="S37" s="59" t="s">
        <v>34</v>
      </c>
      <c r="T37" s="59" t="s">
        <v>34</v>
      </c>
      <c r="U37" s="59"/>
      <c r="V37" s="59"/>
      <c r="W37" s="59"/>
      <c r="X37" s="59"/>
      <c r="Y37" s="59"/>
    </row>
    <row r="38" spans="2:25">
      <c r="B38" s="63" t="s">
        <v>52</v>
      </c>
      <c r="C38" s="63" t="s">
        <v>39</v>
      </c>
      <c r="D38" s="60">
        <v>42983</v>
      </c>
      <c r="E38" s="61">
        <v>5.666666666666667</v>
      </c>
      <c r="F38" s="64">
        <v>21.613144789263334</v>
      </c>
      <c r="G38" s="63">
        <v>9</v>
      </c>
      <c r="H38" s="59" t="s">
        <v>34</v>
      </c>
      <c r="I38" s="59" t="s">
        <v>34</v>
      </c>
      <c r="J38" s="59" t="s">
        <v>34</v>
      </c>
      <c r="K38" s="59">
        <v>1</v>
      </c>
      <c r="L38" s="59" t="s">
        <v>34</v>
      </c>
      <c r="M38" s="59">
        <v>2</v>
      </c>
      <c r="N38" s="59">
        <v>4</v>
      </c>
      <c r="O38" s="59">
        <v>2</v>
      </c>
      <c r="P38" s="59" t="s">
        <v>34</v>
      </c>
      <c r="Q38" s="59" t="s">
        <v>34</v>
      </c>
      <c r="R38" s="59" t="s">
        <v>34</v>
      </c>
      <c r="S38" s="59" t="s">
        <v>34</v>
      </c>
      <c r="T38" s="59" t="s">
        <v>34</v>
      </c>
      <c r="U38" s="59"/>
      <c r="V38" s="59"/>
      <c r="W38" s="59"/>
      <c r="X38" s="59"/>
      <c r="Y38" s="59"/>
    </row>
    <row r="39" spans="2:25">
      <c r="B39" s="67" t="s">
        <v>54</v>
      </c>
      <c r="C39" s="63" t="s">
        <v>39</v>
      </c>
      <c r="D39" s="60">
        <v>42983</v>
      </c>
      <c r="E39" s="61">
        <v>6.1111111111111107</v>
      </c>
      <c r="F39" s="65">
        <v>19.090909090909115</v>
      </c>
      <c r="G39" s="63">
        <v>9</v>
      </c>
      <c r="H39" s="59" t="s">
        <v>34</v>
      </c>
      <c r="I39" s="59" t="s">
        <v>34</v>
      </c>
      <c r="J39" s="59" t="s">
        <v>34</v>
      </c>
      <c r="K39" s="59" t="s">
        <v>34</v>
      </c>
      <c r="L39" s="59">
        <v>1</v>
      </c>
      <c r="M39" s="59">
        <v>1</v>
      </c>
      <c r="N39" s="59">
        <v>4</v>
      </c>
      <c r="O39" s="59">
        <v>2</v>
      </c>
      <c r="P39" s="59">
        <v>1</v>
      </c>
      <c r="Q39" s="59" t="s">
        <v>34</v>
      </c>
      <c r="R39" s="59" t="s">
        <v>34</v>
      </c>
      <c r="S39" s="59" t="s">
        <v>34</v>
      </c>
      <c r="T39" s="59" t="s">
        <v>34</v>
      </c>
      <c r="U39" s="59"/>
      <c r="V39" s="59"/>
      <c r="W39" s="59"/>
      <c r="X39" s="59"/>
      <c r="Y39" s="59"/>
    </row>
    <row r="40" spans="2:25">
      <c r="B40" s="63" t="s">
        <v>56</v>
      </c>
      <c r="C40" s="63" t="s">
        <v>39</v>
      </c>
      <c r="D40" s="60">
        <v>42983</v>
      </c>
      <c r="E40" s="61">
        <v>6.2222222222222223</v>
      </c>
      <c r="F40" s="65">
        <v>17.564567475808918</v>
      </c>
      <c r="G40" s="63">
        <v>9</v>
      </c>
      <c r="H40" s="59" t="s">
        <v>34</v>
      </c>
      <c r="I40" s="59" t="s">
        <v>34</v>
      </c>
      <c r="J40" s="59" t="s">
        <v>34</v>
      </c>
      <c r="K40" s="59" t="s">
        <v>34</v>
      </c>
      <c r="L40" s="59" t="s">
        <v>34</v>
      </c>
      <c r="M40" s="59">
        <v>2</v>
      </c>
      <c r="N40" s="59">
        <v>5</v>
      </c>
      <c r="O40" s="59" t="s">
        <v>34</v>
      </c>
      <c r="P40" s="59">
        <v>2</v>
      </c>
      <c r="Q40" s="59" t="s">
        <v>34</v>
      </c>
      <c r="R40" s="59" t="s">
        <v>34</v>
      </c>
      <c r="S40" s="59" t="s">
        <v>34</v>
      </c>
      <c r="T40" s="59" t="s">
        <v>34</v>
      </c>
      <c r="U40" s="59"/>
      <c r="V40" s="59"/>
      <c r="W40" s="59"/>
      <c r="X40" s="59"/>
      <c r="Y40" s="59"/>
    </row>
    <row r="41" spans="2:25">
      <c r="B41" s="67" t="s">
        <v>58</v>
      </c>
      <c r="C41" s="63" t="s">
        <v>39</v>
      </c>
      <c r="D41" s="60">
        <v>42983</v>
      </c>
      <c r="E41" s="61">
        <v>6.4444444444444446</v>
      </c>
      <c r="F41" s="65">
        <v>11.273014509156923</v>
      </c>
      <c r="G41" s="63">
        <v>9</v>
      </c>
      <c r="H41" s="59" t="s">
        <v>34</v>
      </c>
      <c r="I41" s="59" t="s">
        <v>34</v>
      </c>
      <c r="J41" s="59" t="s">
        <v>34</v>
      </c>
      <c r="K41" s="59" t="s">
        <v>34</v>
      </c>
      <c r="L41" s="59" t="s">
        <v>34</v>
      </c>
      <c r="M41" s="59">
        <v>1</v>
      </c>
      <c r="N41" s="59">
        <v>3</v>
      </c>
      <c r="O41" s="59">
        <v>5</v>
      </c>
      <c r="P41" s="59" t="s">
        <v>34</v>
      </c>
      <c r="Q41" s="59" t="s">
        <v>34</v>
      </c>
      <c r="R41" s="59" t="s">
        <v>34</v>
      </c>
      <c r="S41" s="59" t="s">
        <v>34</v>
      </c>
      <c r="T41" s="59" t="s">
        <v>34</v>
      </c>
      <c r="U41" s="59"/>
      <c r="V41" s="59"/>
      <c r="W41" s="59"/>
      <c r="X41" s="59"/>
      <c r="Y41" s="59"/>
    </row>
    <row r="42" spans="2:25">
      <c r="B42" s="67" t="s">
        <v>50</v>
      </c>
      <c r="C42" s="63" t="s">
        <v>62</v>
      </c>
      <c r="D42" s="60">
        <v>42983</v>
      </c>
      <c r="E42" s="61">
        <v>6.7777777777777777</v>
      </c>
      <c r="F42" s="65">
        <v>19.205531989934389</v>
      </c>
      <c r="G42" s="63">
        <v>9</v>
      </c>
      <c r="H42" s="59" t="s">
        <v>34</v>
      </c>
      <c r="I42" s="59" t="s">
        <v>34</v>
      </c>
      <c r="J42" s="59" t="s">
        <v>34</v>
      </c>
      <c r="K42" s="59" t="s">
        <v>34</v>
      </c>
      <c r="L42" s="59" t="s">
        <v>34</v>
      </c>
      <c r="M42" s="59">
        <v>2</v>
      </c>
      <c r="N42" s="59">
        <v>2</v>
      </c>
      <c r="O42" s="59">
        <v>1</v>
      </c>
      <c r="P42" s="59">
        <v>4</v>
      </c>
      <c r="Q42" s="59" t="s">
        <v>34</v>
      </c>
      <c r="R42" s="59" t="s">
        <v>34</v>
      </c>
      <c r="S42" s="59" t="s">
        <v>34</v>
      </c>
      <c r="T42" s="59" t="s">
        <v>34</v>
      </c>
      <c r="U42" s="59"/>
      <c r="V42" s="59"/>
      <c r="W42" s="59"/>
      <c r="X42" s="59"/>
      <c r="Y42" s="59"/>
    </row>
    <row r="43" spans="2:25">
      <c r="B43" s="63" t="s">
        <v>52</v>
      </c>
      <c r="C43" s="63" t="s">
        <v>62</v>
      </c>
      <c r="D43" s="60">
        <v>42983</v>
      </c>
      <c r="E43" s="61">
        <v>4.4444444444444446</v>
      </c>
      <c r="F43" s="65">
        <v>22.810359488618328</v>
      </c>
      <c r="G43" s="63">
        <v>9</v>
      </c>
      <c r="H43" s="59" t="s">
        <v>34</v>
      </c>
      <c r="I43" s="59" t="s">
        <v>34</v>
      </c>
      <c r="J43" s="59" t="s">
        <v>34</v>
      </c>
      <c r="K43" s="59">
        <v>1</v>
      </c>
      <c r="L43" s="59">
        <v>5</v>
      </c>
      <c r="M43" s="59">
        <v>1</v>
      </c>
      <c r="N43" s="59">
        <v>2</v>
      </c>
      <c r="O43" s="59" t="s">
        <v>34</v>
      </c>
      <c r="P43" s="59" t="s">
        <v>34</v>
      </c>
      <c r="Q43" s="59" t="s">
        <v>34</v>
      </c>
      <c r="R43" s="59" t="s">
        <v>34</v>
      </c>
      <c r="S43" s="59" t="s">
        <v>34</v>
      </c>
      <c r="T43" s="59" t="s">
        <v>34</v>
      </c>
      <c r="U43" s="59"/>
      <c r="V43" s="59"/>
      <c r="W43" s="59"/>
      <c r="X43" s="59"/>
      <c r="Y43" s="59"/>
    </row>
    <row r="44" spans="2:25">
      <c r="B44" s="67" t="s">
        <v>54</v>
      </c>
      <c r="C44" s="63" t="s">
        <v>62</v>
      </c>
      <c r="D44" s="60">
        <v>42983</v>
      </c>
      <c r="E44" s="61">
        <v>4.333333333333333</v>
      </c>
      <c r="F44" s="65">
        <v>41.602514716892188</v>
      </c>
      <c r="G44" s="63">
        <v>9</v>
      </c>
      <c r="H44" s="59" t="s">
        <v>34</v>
      </c>
      <c r="I44" s="59" t="s">
        <v>34</v>
      </c>
      <c r="J44" s="59">
        <v>1</v>
      </c>
      <c r="K44" s="59">
        <v>2</v>
      </c>
      <c r="L44" s="59">
        <v>3</v>
      </c>
      <c r="M44" s="59">
        <v>1</v>
      </c>
      <c r="N44" s="59">
        <v>1</v>
      </c>
      <c r="O44" s="59" t="s">
        <v>34</v>
      </c>
      <c r="P44" s="59">
        <v>1</v>
      </c>
      <c r="Q44" s="59" t="s">
        <v>34</v>
      </c>
      <c r="R44" s="59" t="s">
        <v>34</v>
      </c>
      <c r="S44" s="59" t="s">
        <v>34</v>
      </c>
      <c r="T44" s="59" t="s">
        <v>34</v>
      </c>
      <c r="U44" s="59"/>
      <c r="V44" s="59"/>
      <c r="W44" s="59"/>
      <c r="X44" s="59"/>
      <c r="Y44" s="59"/>
    </row>
    <row r="45" spans="2:25">
      <c r="B45" s="63" t="s">
        <v>56</v>
      </c>
      <c r="C45" s="63" t="s">
        <v>62</v>
      </c>
      <c r="D45" s="60">
        <v>42983</v>
      </c>
      <c r="E45" s="61">
        <v>4.2222222222222223</v>
      </c>
      <c r="F45" s="65">
        <v>30.829932931210465</v>
      </c>
      <c r="G45" s="63">
        <v>9</v>
      </c>
      <c r="H45" s="59" t="s">
        <v>34</v>
      </c>
      <c r="I45" s="59" t="s">
        <v>34</v>
      </c>
      <c r="J45" s="59" t="s">
        <v>34</v>
      </c>
      <c r="K45" s="59">
        <v>3</v>
      </c>
      <c r="L45" s="59">
        <v>3</v>
      </c>
      <c r="M45" s="59">
        <v>2</v>
      </c>
      <c r="N45" s="59" t="s">
        <v>34</v>
      </c>
      <c r="O45" s="59">
        <v>1</v>
      </c>
      <c r="P45" s="59" t="s">
        <v>34</v>
      </c>
      <c r="Q45" s="59" t="s">
        <v>34</v>
      </c>
      <c r="R45" s="59" t="s">
        <v>34</v>
      </c>
      <c r="S45" s="59" t="s">
        <v>34</v>
      </c>
      <c r="T45" s="59" t="s">
        <v>34</v>
      </c>
      <c r="U45" s="59"/>
      <c r="V45" s="59"/>
      <c r="W45" s="59"/>
      <c r="X45" s="59"/>
      <c r="Y45" s="59"/>
    </row>
    <row r="46" spans="2:25">
      <c r="B46" s="67" t="s">
        <v>58</v>
      </c>
      <c r="C46" s="63" t="s">
        <v>62</v>
      </c>
      <c r="D46" s="60">
        <v>42983</v>
      </c>
      <c r="E46" s="61">
        <v>4.2222222222222223</v>
      </c>
      <c r="F46" s="65">
        <v>19.736842105263136</v>
      </c>
      <c r="G46" s="63">
        <v>9</v>
      </c>
      <c r="H46" s="59" t="s">
        <v>34</v>
      </c>
      <c r="I46" s="59" t="s">
        <v>34</v>
      </c>
      <c r="J46" s="59" t="s">
        <v>34</v>
      </c>
      <c r="K46" s="59">
        <v>2</v>
      </c>
      <c r="L46" s="59">
        <v>3</v>
      </c>
      <c r="M46" s="59">
        <v>4</v>
      </c>
      <c r="N46" s="59" t="s">
        <v>34</v>
      </c>
      <c r="O46" s="59" t="s">
        <v>34</v>
      </c>
      <c r="P46" s="59" t="s">
        <v>34</v>
      </c>
      <c r="Q46" s="59" t="s">
        <v>34</v>
      </c>
      <c r="R46" s="59" t="s">
        <v>34</v>
      </c>
      <c r="S46" s="59" t="s">
        <v>34</v>
      </c>
      <c r="T46" s="59" t="s">
        <v>34</v>
      </c>
      <c r="U46" s="59"/>
      <c r="V46" s="59"/>
      <c r="W46" s="59"/>
      <c r="X46" s="59"/>
      <c r="Y46" s="59"/>
    </row>
    <row r="48" spans="2:25">
      <c r="B48" s="66" t="s">
        <v>45</v>
      </c>
    </row>
    <row r="49" spans="2:2">
      <c r="B49" s="1" t="s">
        <v>63</v>
      </c>
    </row>
    <row r="50" spans="2:2">
      <c r="B50" s="1" t="s">
        <v>64</v>
      </c>
    </row>
    <row r="51" spans="2:2">
      <c r="B51" s="1" t="s">
        <v>65</v>
      </c>
    </row>
  </sheetData>
  <mergeCells count="12">
    <mergeCell ref="G6:H6"/>
    <mergeCell ref="J6:N6"/>
    <mergeCell ref="U6:X6"/>
    <mergeCell ref="G7:H7"/>
    <mergeCell ref="J7:N7"/>
    <mergeCell ref="U7:X7"/>
    <mergeCell ref="G1:I1"/>
    <mergeCell ref="B2:Y2"/>
    <mergeCell ref="B3:Y3"/>
    <mergeCell ref="G5:H5"/>
    <mergeCell ref="J5:N5"/>
    <mergeCell ref="U5:X5"/>
  </mergeCells>
  <phoneticPr fontId="2" type="noConversion"/>
  <conditionalFormatting sqref="B11:Y11">
    <cfRule type="colorScale" priority="31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B11:Y11">
    <cfRule type="colorScale" priority="30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21 D15 D13 D19 D17">
    <cfRule type="colorScale" priority="29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21:D21 B15:D15 B13:D13 B19:D19 B17:D17">
    <cfRule type="colorScale" priority="28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21:Y21 B15:Y15 B13:Y13 B19:Y19 B17:Y17">
    <cfRule type="colorScale" priority="27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16 D14 D12 D20 D18">
    <cfRule type="colorScale" priority="26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6:D16 B14:D14 B12:D12 B20:D20 B18:D18">
    <cfRule type="colorScale" priority="25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6:Y16 B14:Y14 B12:Y12 B20:Y20 B18:Y18">
    <cfRule type="colorScale" priority="24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C16 C14 C12 C20 C18">
    <cfRule type="colorScale" priority="23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32:D36">
    <cfRule type="colorScale" priority="22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32:D36">
    <cfRule type="colorScale" priority="21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32:Y36">
    <cfRule type="colorScale" priority="20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G37:G41">
    <cfRule type="colorScale" priority="19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37:D41">
    <cfRule type="colorScale" priority="18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37:D41">
    <cfRule type="colorScale" priority="17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37:G41">
    <cfRule type="colorScale" priority="16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37:Y41">
    <cfRule type="colorScale" priority="15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G32:G36">
    <cfRule type="colorScale" priority="14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V32:Y36 B32:T36">
    <cfRule type="colorScale" priority="13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G42:G46">
    <cfRule type="colorScale" priority="12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42:D46">
    <cfRule type="colorScale" priority="11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42:D46">
    <cfRule type="colorScale" priority="10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42:Y46">
    <cfRule type="colorScale" priority="9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2:Y21">
    <cfRule type="colorScale" priority="4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C12:C16">
    <cfRule type="colorScale" priority="3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12:D31">
    <cfRule type="colorScale" priority="2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2:Y31 G32:G36">
    <cfRule type="colorScale" priority="1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pageMargins left="0.17" right="0.17" top="0.74803149606299213" bottom="0.74803149606299213" header="0.31496062992125984" footer="0.31496062992125984"/>
  <pageSetup paperSize="9" scale="8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Y53"/>
  <sheetViews>
    <sheetView tabSelected="1" workbookViewId="0">
      <selection activeCell="E6" sqref="E6"/>
    </sheetView>
  </sheetViews>
  <sheetFormatPr defaultRowHeight="16.5"/>
  <cols>
    <col min="1" max="1" width="1.625" style="1" customWidth="1"/>
    <col min="2" max="2" width="10.125" style="1" customWidth="1"/>
    <col min="3" max="3" width="8.125" style="1" customWidth="1"/>
    <col min="4" max="4" width="9.75" style="1" bestFit="1" customWidth="1"/>
    <col min="5" max="5" width="9.375" style="1" customWidth="1"/>
    <col min="6" max="6" width="7.75" style="1" customWidth="1"/>
    <col min="7" max="7" width="5.875" style="1" customWidth="1"/>
    <col min="8" max="25" width="3.25" style="1" customWidth="1"/>
  </cols>
  <sheetData>
    <row r="1" spans="1:25" ht="20.25">
      <c r="B1" s="2" t="s">
        <v>0</v>
      </c>
      <c r="C1" s="3"/>
      <c r="E1" s="4" t="s">
        <v>1</v>
      </c>
      <c r="G1" s="86"/>
      <c r="H1" s="86"/>
      <c r="I1" s="86"/>
      <c r="O1" s="5"/>
      <c r="Q1" s="5"/>
      <c r="T1" s="6" t="s">
        <v>2</v>
      </c>
    </row>
    <row r="2" spans="1:25" ht="20.25">
      <c r="B2" s="87" t="s">
        <v>3</v>
      </c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</row>
    <row r="3" spans="1:25">
      <c r="B3" s="96" t="s">
        <v>182</v>
      </c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  <c r="V3" s="96"/>
      <c r="W3" s="96"/>
      <c r="X3" s="96"/>
      <c r="Y3" s="96"/>
    </row>
    <row r="4" spans="1:25" ht="17.25" thickBot="1">
      <c r="A4" s="7"/>
      <c r="B4" s="8" t="s">
        <v>4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10"/>
      <c r="R4" s="10"/>
      <c r="S4" s="10"/>
      <c r="T4" s="10"/>
      <c r="U4" s="10"/>
      <c r="V4" s="10"/>
      <c r="W4" s="10"/>
      <c r="X4" s="10"/>
      <c r="Y4" s="10"/>
    </row>
    <row r="5" spans="1:25" ht="17.25" thickTop="1">
      <c r="A5" s="7"/>
      <c r="B5" s="11" t="s">
        <v>5</v>
      </c>
      <c r="C5" s="12" t="s">
        <v>6</v>
      </c>
      <c r="D5" s="13"/>
      <c r="E5" s="14" t="s">
        <v>47</v>
      </c>
      <c r="F5" s="15"/>
      <c r="G5" s="88" t="s">
        <v>8</v>
      </c>
      <c r="H5" s="88"/>
      <c r="I5" s="16"/>
      <c r="J5" s="89">
        <v>43059</v>
      </c>
      <c r="K5" s="89"/>
      <c r="L5" s="89"/>
      <c r="M5" s="89"/>
      <c r="N5" s="89"/>
      <c r="O5" s="16"/>
      <c r="P5" s="17" t="s">
        <v>9</v>
      </c>
      <c r="Q5" s="18"/>
      <c r="R5" s="19"/>
      <c r="S5" s="14"/>
      <c r="T5" s="14"/>
      <c r="U5" s="90">
        <v>43066</v>
      </c>
      <c r="V5" s="91"/>
      <c r="W5" s="91"/>
      <c r="X5" s="91"/>
      <c r="Y5" s="20"/>
    </row>
    <row r="6" spans="1:25">
      <c r="A6" s="7"/>
      <c r="B6" s="21" t="s">
        <v>10</v>
      </c>
      <c r="C6" s="22" t="s">
        <v>11</v>
      </c>
      <c r="D6" s="23"/>
      <c r="E6" s="24" t="s">
        <v>12</v>
      </c>
      <c r="F6" s="25"/>
      <c r="G6" s="92" t="s">
        <v>13</v>
      </c>
      <c r="H6" s="92"/>
      <c r="I6" s="26"/>
      <c r="J6" s="93">
        <v>42755</v>
      </c>
      <c r="K6" s="93"/>
      <c r="L6" s="93"/>
      <c r="M6" s="93"/>
      <c r="N6" s="93"/>
      <c r="O6" s="26"/>
      <c r="P6" s="27" t="s">
        <v>14</v>
      </c>
      <c r="Q6" s="28"/>
      <c r="R6" s="28"/>
      <c r="S6" s="26"/>
      <c r="T6" s="28"/>
      <c r="U6" s="94"/>
      <c r="V6" s="94"/>
      <c r="W6" s="94"/>
      <c r="X6" s="94"/>
      <c r="Y6" s="29" t="s">
        <v>15</v>
      </c>
    </row>
    <row r="7" spans="1:25">
      <c r="A7" s="30"/>
      <c r="B7" s="31" t="s">
        <v>16</v>
      </c>
      <c r="C7" s="22" t="s">
        <v>17</v>
      </c>
      <c r="D7" s="23"/>
      <c r="E7" s="32"/>
      <c r="F7" s="33"/>
      <c r="G7" s="92" t="s">
        <v>18</v>
      </c>
      <c r="H7" s="92"/>
      <c r="I7" s="26"/>
      <c r="J7" s="95"/>
      <c r="K7" s="95"/>
      <c r="L7" s="95"/>
      <c r="M7" s="95"/>
      <c r="N7" s="95"/>
      <c r="O7" s="26"/>
      <c r="P7" s="27" t="s">
        <v>19</v>
      </c>
      <c r="Q7" s="32"/>
      <c r="R7" s="32"/>
      <c r="S7" s="32"/>
      <c r="T7" s="32"/>
      <c r="U7" s="94"/>
      <c r="V7" s="94"/>
      <c r="W7" s="94"/>
      <c r="X7" s="94"/>
      <c r="Y7" s="34"/>
    </row>
    <row r="8" spans="1:25" ht="17.25" thickBot="1">
      <c r="A8" s="30"/>
      <c r="B8" s="35" t="s">
        <v>20</v>
      </c>
      <c r="C8" s="36" t="s">
        <v>21</v>
      </c>
      <c r="D8" s="37"/>
      <c r="E8" s="38" t="s">
        <v>46</v>
      </c>
      <c r="F8" s="39"/>
      <c r="G8" s="40"/>
      <c r="H8" s="39"/>
      <c r="I8" s="36"/>
      <c r="J8" s="41"/>
      <c r="K8" s="42"/>
      <c r="L8" s="42"/>
      <c r="M8" s="42"/>
      <c r="N8" s="42"/>
      <c r="O8" s="36"/>
      <c r="P8" s="40"/>
      <c r="Q8" s="43"/>
      <c r="R8" s="43"/>
      <c r="S8" s="43"/>
      <c r="T8" s="43"/>
      <c r="U8" s="44"/>
      <c r="V8" s="44"/>
      <c r="W8" s="44"/>
      <c r="X8" s="44"/>
      <c r="Y8" s="45"/>
    </row>
    <row r="9" spans="1:25" ht="18" thickTop="1" thickBot="1">
      <c r="B9" s="46" t="s">
        <v>23</v>
      </c>
      <c r="C9" s="47"/>
      <c r="D9" s="47"/>
      <c r="E9" s="47"/>
      <c r="F9" s="47"/>
      <c r="G9" s="48"/>
      <c r="H9" s="48"/>
      <c r="I9" s="48"/>
      <c r="J9" s="48"/>
      <c r="K9" s="48"/>
      <c r="L9" s="49"/>
      <c r="M9" s="48"/>
      <c r="N9" s="48"/>
      <c r="O9" s="48"/>
      <c r="P9" s="10"/>
      <c r="Q9" s="10"/>
      <c r="R9" s="10"/>
      <c r="S9" s="10"/>
      <c r="T9" s="10"/>
      <c r="U9" s="10"/>
      <c r="V9" s="10"/>
      <c r="W9" s="10"/>
      <c r="X9" s="10"/>
      <c r="Y9" s="10"/>
    </row>
    <row r="10" spans="1:25" ht="18" thickTop="1" thickBot="1">
      <c r="B10" s="50" t="str">
        <f>E6</f>
        <v>부여농장</v>
      </c>
      <c r="C10" s="51" t="s">
        <v>24</v>
      </c>
      <c r="D10" s="52">
        <f>ROUNDDOWN((J5-J6+1)/7,0)</f>
        <v>43</v>
      </c>
      <c r="E10" s="53" t="s">
        <v>25</v>
      </c>
      <c r="F10" s="54">
        <f>(J5-J6+1)-(D10*7)</f>
        <v>4</v>
      </c>
      <c r="G10" s="55"/>
      <c r="H10" s="55"/>
      <c r="I10" s="55"/>
      <c r="J10" s="55"/>
      <c r="K10" s="55"/>
      <c r="L10" s="55"/>
      <c r="M10" s="55"/>
      <c r="N10" s="55"/>
      <c r="O10" s="55"/>
      <c r="P10" s="56"/>
      <c r="Q10" s="56"/>
      <c r="R10" s="56"/>
      <c r="S10" s="56"/>
      <c r="T10" s="56"/>
      <c r="U10" s="56"/>
      <c r="V10" s="56"/>
      <c r="W10" s="56"/>
      <c r="X10" s="56"/>
      <c r="Y10" s="57"/>
    </row>
    <row r="11" spans="1:25" ht="17.25" thickTop="1">
      <c r="B11" s="58" t="s">
        <v>26</v>
      </c>
      <c r="C11" s="58" t="s">
        <v>27</v>
      </c>
      <c r="D11" s="58" t="s">
        <v>28</v>
      </c>
      <c r="E11" s="58" t="s">
        <v>29</v>
      </c>
      <c r="F11" s="58" t="s">
        <v>30</v>
      </c>
      <c r="G11" s="58" t="s">
        <v>31</v>
      </c>
      <c r="H11" s="58">
        <v>0</v>
      </c>
      <c r="I11" s="58">
        <v>1</v>
      </c>
      <c r="J11" s="58">
        <v>2</v>
      </c>
      <c r="K11" s="58">
        <v>3</v>
      </c>
      <c r="L11" s="58">
        <v>4</v>
      </c>
      <c r="M11" s="58">
        <v>5</v>
      </c>
      <c r="N11" s="58">
        <v>6</v>
      </c>
      <c r="O11" s="58">
        <v>7</v>
      </c>
      <c r="P11" s="58">
        <v>8</v>
      </c>
      <c r="Q11" s="58">
        <v>9</v>
      </c>
      <c r="R11" s="58">
        <v>10</v>
      </c>
      <c r="S11" s="58">
        <v>11</v>
      </c>
      <c r="T11" s="58">
        <v>12</v>
      </c>
      <c r="U11" s="58">
        <v>13</v>
      </c>
      <c r="V11" s="58">
        <v>14</v>
      </c>
      <c r="W11" s="58">
        <v>15</v>
      </c>
      <c r="X11" s="58">
        <v>16</v>
      </c>
      <c r="Y11" s="58">
        <v>17</v>
      </c>
    </row>
    <row r="12" spans="1:25">
      <c r="B12" s="59" t="s">
        <v>32</v>
      </c>
      <c r="C12" s="59" t="s">
        <v>33</v>
      </c>
      <c r="D12" s="60">
        <v>43061</v>
      </c>
      <c r="E12" s="61">
        <v>5.8</v>
      </c>
      <c r="F12" s="62">
        <v>13.600183409424432</v>
      </c>
      <c r="G12" s="63">
        <v>10</v>
      </c>
      <c r="H12" s="59" t="s">
        <v>34</v>
      </c>
      <c r="I12" s="59" t="s">
        <v>34</v>
      </c>
      <c r="J12" s="59" t="s">
        <v>34</v>
      </c>
      <c r="K12" s="59" t="s">
        <v>34</v>
      </c>
      <c r="L12" s="59">
        <v>1</v>
      </c>
      <c r="M12" s="59">
        <v>1</v>
      </c>
      <c r="N12" s="59">
        <v>7</v>
      </c>
      <c r="O12" s="59">
        <v>1</v>
      </c>
      <c r="P12" s="59" t="s">
        <v>34</v>
      </c>
      <c r="Q12" s="59" t="s">
        <v>34</v>
      </c>
      <c r="R12" s="59" t="s">
        <v>34</v>
      </c>
      <c r="S12" s="59" t="s">
        <v>34</v>
      </c>
      <c r="T12" s="59" t="s">
        <v>34</v>
      </c>
      <c r="U12" s="59"/>
      <c r="V12" s="59"/>
      <c r="W12" s="59"/>
      <c r="X12" s="59"/>
      <c r="Y12" s="59"/>
    </row>
    <row r="13" spans="1:25">
      <c r="B13" s="59" t="s">
        <v>35</v>
      </c>
      <c r="C13" s="59" t="s">
        <v>33</v>
      </c>
      <c r="D13" s="60">
        <v>43061</v>
      </c>
      <c r="E13" s="61">
        <v>4.5</v>
      </c>
      <c r="F13" s="64">
        <v>24.002743327436519</v>
      </c>
      <c r="G13" s="63">
        <v>10</v>
      </c>
      <c r="H13" s="59" t="s">
        <v>34</v>
      </c>
      <c r="I13" s="59" t="s">
        <v>34</v>
      </c>
      <c r="J13" s="59" t="s">
        <v>34</v>
      </c>
      <c r="K13" s="59">
        <v>1</v>
      </c>
      <c r="L13" s="59">
        <v>6</v>
      </c>
      <c r="M13" s="59" t="s">
        <v>34</v>
      </c>
      <c r="N13" s="59">
        <v>3</v>
      </c>
      <c r="O13" s="59" t="s">
        <v>34</v>
      </c>
      <c r="P13" s="59" t="s">
        <v>34</v>
      </c>
      <c r="Q13" s="59" t="s">
        <v>34</v>
      </c>
      <c r="R13" s="59" t="s">
        <v>34</v>
      </c>
      <c r="S13" s="59" t="s">
        <v>34</v>
      </c>
      <c r="T13" s="59" t="s">
        <v>34</v>
      </c>
      <c r="U13" s="59"/>
      <c r="V13" s="59"/>
      <c r="W13" s="59"/>
      <c r="X13" s="59"/>
      <c r="Y13" s="59"/>
    </row>
    <row r="14" spans="1:25">
      <c r="B14" s="59" t="s">
        <v>36</v>
      </c>
      <c r="C14" s="59" t="s">
        <v>33</v>
      </c>
      <c r="D14" s="60">
        <v>43061</v>
      </c>
      <c r="E14" s="61">
        <v>4.0999999999999996</v>
      </c>
      <c r="F14" s="65">
        <v>24.25436404906716</v>
      </c>
      <c r="G14" s="63">
        <v>10</v>
      </c>
      <c r="H14" s="59" t="s">
        <v>34</v>
      </c>
      <c r="I14" s="59" t="s">
        <v>34</v>
      </c>
      <c r="J14" s="59" t="s">
        <v>34</v>
      </c>
      <c r="K14" s="59">
        <v>3</v>
      </c>
      <c r="L14" s="59">
        <v>4</v>
      </c>
      <c r="M14" s="59">
        <v>2</v>
      </c>
      <c r="N14" s="59">
        <v>1</v>
      </c>
      <c r="O14" s="59" t="s">
        <v>34</v>
      </c>
      <c r="P14" s="59" t="s">
        <v>34</v>
      </c>
      <c r="Q14" s="59" t="s">
        <v>34</v>
      </c>
      <c r="R14" s="59" t="s">
        <v>34</v>
      </c>
      <c r="S14" s="59" t="s">
        <v>34</v>
      </c>
      <c r="T14" s="59" t="s">
        <v>34</v>
      </c>
      <c r="U14" s="59"/>
      <c r="V14" s="59"/>
      <c r="W14" s="59"/>
      <c r="X14" s="59"/>
      <c r="Y14" s="59"/>
    </row>
    <row r="15" spans="1:25">
      <c r="B15" s="59" t="s">
        <v>37</v>
      </c>
      <c r="C15" s="59" t="s">
        <v>33</v>
      </c>
      <c r="D15" s="60">
        <v>43061</v>
      </c>
      <c r="E15" s="61">
        <v>4.7</v>
      </c>
      <c r="F15" s="65">
        <v>17.516438347841792</v>
      </c>
      <c r="G15" s="63">
        <v>10</v>
      </c>
      <c r="H15" s="59" t="s">
        <v>34</v>
      </c>
      <c r="I15" s="59" t="s">
        <v>34</v>
      </c>
      <c r="J15" s="59" t="s">
        <v>34</v>
      </c>
      <c r="K15" s="59" t="s">
        <v>34</v>
      </c>
      <c r="L15" s="59">
        <v>5</v>
      </c>
      <c r="M15" s="59">
        <v>3</v>
      </c>
      <c r="N15" s="59">
        <v>2</v>
      </c>
      <c r="O15" s="59" t="s">
        <v>34</v>
      </c>
      <c r="P15" s="59" t="s">
        <v>34</v>
      </c>
      <c r="Q15" s="59" t="s">
        <v>34</v>
      </c>
      <c r="R15" s="59" t="s">
        <v>34</v>
      </c>
      <c r="S15" s="59" t="s">
        <v>34</v>
      </c>
      <c r="T15" s="59" t="s">
        <v>34</v>
      </c>
      <c r="U15" s="59"/>
      <c r="V15" s="59"/>
      <c r="W15" s="59"/>
      <c r="X15" s="59"/>
      <c r="Y15" s="59"/>
    </row>
    <row r="16" spans="1:25">
      <c r="B16" s="59" t="s">
        <v>38</v>
      </c>
      <c r="C16" s="59" t="s">
        <v>33</v>
      </c>
      <c r="D16" s="60">
        <v>43061</v>
      </c>
      <c r="E16" s="61">
        <v>4.7</v>
      </c>
      <c r="F16" s="65">
        <v>14.360607610862816</v>
      </c>
      <c r="G16" s="63">
        <v>10</v>
      </c>
      <c r="H16" s="59" t="s">
        <v>34</v>
      </c>
      <c r="I16" s="59" t="s">
        <v>34</v>
      </c>
      <c r="J16" s="59" t="s">
        <v>34</v>
      </c>
      <c r="K16" s="59" t="s">
        <v>34</v>
      </c>
      <c r="L16" s="59">
        <v>4</v>
      </c>
      <c r="M16" s="59">
        <v>5</v>
      </c>
      <c r="N16" s="59">
        <v>1</v>
      </c>
      <c r="O16" s="59" t="s">
        <v>34</v>
      </c>
      <c r="P16" s="59" t="s">
        <v>34</v>
      </c>
      <c r="Q16" s="59" t="s">
        <v>34</v>
      </c>
      <c r="R16" s="59" t="s">
        <v>34</v>
      </c>
      <c r="S16" s="59" t="s">
        <v>34</v>
      </c>
      <c r="T16" s="59" t="s">
        <v>34</v>
      </c>
      <c r="U16" s="59"/>
      <c r="V16" s="59"/>
      <c r="W16" s="59"/>
      <c r="X16" s="59"/>
      <c r="Y16" s="59"/>
    </row>
    <row r="17" spans="2:25" customFormat="1">
      <c r="B17" s="59" t="s">
        <v>32</v>
      </c>
      <c r="C17" s="59" t="s">
        <v>39</v>
      </c>
      <c r="D17" s="60">
        <v>43061</v>
      </c>
      <c r="E17" s="61">
        <v>7.9</v>
      </c>
      <c r="F17" s="62">
        <v>15.154670882757767</v>
      </c>
      <c r="G17" s="63">
        <v>10</v>
      </c>
      <c r="H17" s="59" t="s">
        <v>34</v>
      </c>
      <c r="I17" s="59" t="s">
        <v>34</v>
      </c>
      <c r="J17" s="59" t="s">
        <v>34</v>
      </c>
      <c r="K17" s="59" t="s">
        <v>34</v>
      </c>
      <c r="L17" s="59" t="s">
        <v>34</v>
      </c>
      <c r="M17" s="59" t="s">
        <v>34</v>
      </c>
      <c r="N17" s="59">
        <v>1</v>
      </c>
      <c r="O17" s="59">
        <v>3</v>
      </c>
      <c r="P17" s="59">
        <v>3</v>
      </c>
      <c r="Q17" s="59">
        <v>2</v>
      </c>
      <c r="R17" s="59">
        <v>1</v>
      </c>
      <c r="S17" s="59" t="s">
        <v>34</v>
      </c>
      <c r="T17" s="59" t="s">
        <v>34</v>
      </c>
      <c r="U17" s="59"/>
      <c r="V17" s="59"/>
      <c r="W17" s="59"/>
      <c r="X17" s="59"/>
      <c r="Y17" s="59"/>
    </row>
    <row r="18" spans="2:25" customFormat="1">
      <c r="B18" s="59" t="s">
        <v>35</v>
      </c>
      <c r="C18" s="59" t="s">
        <v>39</v>
      </c>
      <c r="D18" s="60">
        <v>43061</v>
      </c>
      <c r="E18" s="61">
        <v>7.3</v>
      </c>
      <c r="F18" s="64">
        <v>9.2458706535692432</v>
      </c>
      <c r="G18" s="63">
        <v>10</v>
      </c>
      <c r="H18" s="59" t="s">
        <v>34</v>
      </c>
      <c r="I18" s="59" t="s">
        <v>34</v>
      </c>
      <c r="J18" s="59" t="s">
        <v>34</v>
      </c>
      <c r="K18" s="59" t="s">
        <v>34</v>
      </c>
      <c r="L18" s="59" t="s">
        <v>34</v>
      </c>
      <c r="M18" s="59" t="s">
        <v>34</v>
      </c>
      <c r="N18" s="59" t="s">
        <v>34</v>
      </c>
      <c r="O18" s="59">
        <v>8</v>
      </c>
      <c r="P18" s="59">
        <v>1</v>
      </c>
      <c r="Q18" s="59">
        <v>1</v>
      </c>
      <c r="R18" s="59" t="s">
        <v>34</v>
      </c>
      <c r="S18" s="59" t="s">
        <v>34</v>
      </c>
      <c r="T18" s="59" t="s">
        <v>34</v>
      </c>
      <c r="U18" s="59"/>
      <c r="V18" s="59"/>
      <c r="W18" s="59"/>
      <c r="X18" s="59"/>
      <c r="Y18" s="59"/>
    </row>
    <row r="19" spans="2:25" customFormat="1">
      <c r="B19" s="59" t="s">
        <v>36</v>
      </c>
      <c r="C19" s="59" t="s">
        <v>39</v>
      </c>
      <c r="D19" s="60">
        <v>43061</v>
      </c>
      <c r="E19" s="61">
        <v>7.1</v>
      </c>
      <c r="F19" s="65">
        <v>14.006041211433127</v>
      </c>
      <c r="G19" s="63">
        <v>10</v>
      </c>
      <c r="H19" s="59" t="s">
        <v>34</v>
      </c>
      <c r="I19" s="59" t="s">
        <v>34</v>
      </c>
      <c r="J19" s="59" t="s">
        <v>34</v>
      </c>
      <c r="K19" s="59" t="s">
        <v>34</v>
      </c>
      <c r="L19" s="59" t="s">
        <v>34</v>
      </c>
      <c r="M19" s="59">
        <v>1</v>
      </c>
      <c r="N19" s="59">
        <v>1</v>
      </c>
      <c r="O19" s="59">
        <v>4</v>
      </c>
      <c r="P19" s="59">
        <v>4</v>
      </c>
      <c r="Q19" s="59" t="s">
        <v>34</v>
      </c>
      <c r="R19" s="59" t="s">
        <v>34</v>
      </c>
      <c r="S19" s="59" t="s">
        <v>34</v>
      </c>
      <c r="T19" s="59" t="s">
        <v>34</v>
      </c>
      <c r="U19" s="59"/>
      <c r="V19" s="59"/>
      <c r="W19" s="59"/>
      <c r="X19" s="59"/>
      <c r="Y19" s="59"/>
    </row>
    <row r="20" spans="2:25" customFormat="1">
      <c r="B20" s="59" t="s">
        <v>37</v>
      </c>
      <c r="C20" s="59" t="s">
        <v>39</v>
      </c>
      <c r="D20" s="60">
        <v>43061</v>
      </c>
      <c r="E20" s="61">
        <v>6.9</v>
      </c>
      <c r="F20" s="65">
        <v>17.350999996200922</v>
      </c>
      <c r="G20" s="63">
        <v>10</v>
      </c>
      <c r="H20" s="59" t="s">
        <v>34</v>
      </c>
      <c r="I20" s="59" t="s">
        <v>34</v>
      </c>
      <c r="J20" s="59" t="s">
        <v>34</v>
      </c>
      <c r="K20" s="59" t="s">
        <v>34</v>
      </c>
      <c r="L20" s="59" t="s">
        <v>34</v>
      </c>
      <c r="M20" s="59">
        <v>1</v>
      </c>
      <c r="N20" s="59">
        <v>3</v>
      </c>
      <c r="O20" s="59">
        <v>3</v>
      </c>
      <c r="P20" s="59">
        <v>2</v>
      </c>
      <c r="Q20" s="59">
        <v>1</v>
      </c>
      <c r="R20" s="59" t="s">
        <v>34</v>
      </c>
      <c r="S20" s="59" t="s">
        <v>34</v>
      </c>
      <c r="T20" s="59" t="s">
        <v>34</v>
      </c>
      <c r="U20" s="59"/>
      <c r="V20" s="59"/>
      <c r="W20" s="59"/>
      <c r="X20" s="59"/>
      <c r="Y20" s="59"/>
    </row>
    <row r="21" spans="2:25" customFormat="1">
      <c r="B21" s="59" t="s">
        <v>38</v>
      </c>
      <c r="C21" s="59" t="s">
        <v>39</v>
      </c>
      <c r="D21" s="60">
        <v>43061</v>
      </c>
      <c r="E21" s="61">
        <v>7</v>
      </c>
      <c r="F21" s="65">
        <v>15.058465048420855</v>
      </c>
      <c r="G21" s="63">
        <v>10</v>
      </c>
      <c r="H21" s="59" t="s">
        <v>34</v>
      </c>
      <c r="I21" s="59" t="s">
        <v>34</v>
      </c>
      <c r="J21" s="59" t="s">
        <v>34</v>
      </c>
      <c r="K21" s="59" t="s">
        <v>34</v>
      </c>
      <c r="L21" s="59" t="s">
        <v>34</v>
      </c>
      <c r="M21" s="59">
        <v>1</v>
      </c>
      <c r="N21" s="59">
        <v>1</v>
      </c>
      <c r="O21" s="59">
        <v>6</v>
      </c>
      <c r="P21" s="59">
        <v>1</v>
      </c>
      <c r="Q21" s="59">
        <v>1</v>
      </c>
      <c r="R21" s="59" t="s">
        <v>34</v>
      </c>
      <c r="S21" s="59" t="s">
        <v>34</v>
      </c>
      <c r="T21" s="59" t="s">
        <v>34</v>
      </c>
      <c r="U21" s="59"/>
      <c r="V21" s="59"/>
      <c r="W21" s="59"/>
      <c r="X21" s="59"/>
      <c r="Y21" s="59"/>
    </row>
    <row r="22" spans="2:25" customFormat="1">
      <c r="B22" s="59" t="s">
        <v>32</v>
      </c>
      <c r="C22" s="59" t="s">
        <v>40</v>
      </c>
      <c r="D22" s="60">
        <v>43061</v>
      </c>
      <c r="E22" s="59">
        <v>13302</v>
      </c>
      <c r="F22" s="59">
        <v>34</v>
      </c>
      <c r="G22" s="59">
        <v>10</v>
      </c>
      <c r="H22" s="59"/>
      <c r="I22" s="59"/>
      <c r="J22" s="59"/>
      <c r="K22" s="59"/>
      <c r="L22" s="59"/>
      <c r="M22" s="59">
        <v>1</v>
      </c>
      <c r="N22" s="59">
        <v>1</v>
      </c>
      <c r="O22" s="59"/>
      <c r="P22" s="59">
        <v>1</v>
      </c>
      <c r="Q22" s="59"/>
      <c r="R22" s="59">
        <v>6</v>
      </c>
      <c r="S22" s="59"/>
      <c r="T22" s="59">
        <v>1</v>
      </c>
      <c r="U22" s="59"/>
      <c r="V22" s="59"/>
      <c r="W22" s="59"/>
      <c r="X22" s="59"/>
      <c r="Y22" s="59"/>
    </row>
    <row r="23" spans="2:25" customFormat="1">
      <c r="B23" s="59" t="s">
        <v>35</v>
      </c>
      <c r="C23" s="59" t="s">
        <v>40</v>
      </c>
      <c r="D23" s="60">
        <v>43061</v>
      </c>
      <c r="E23" s="59">
        <v>8338</v>
      </c>
      <c r="F23" s="59">
        <v>49</v>
      </c>
      <c r="G23" s="59">
        <v>10</v>
      </c>
      <c r="H23" s="59"/>
      <c r="I23" s="59"/>
      <c r="J23" s="59">
        <v>2</v>
      </c>
      <c r="K23" s="59"/>
      <c r="L23" s="59"/>
      <c r="M23" s="59">
        <v>1</v>
      </c>
      <c r="N23" s="59">
        <v>2</v>
      </c>
      <c r="O23" s="59">
        <v>2</v>
      </c>
      <c r="P23" s="59">
        <v>1</v>
      </c>
      <c r="Q23" s="59">
        <v>1</v>
      </c>
      <c r="R23" s="59">
        <v>1</v>
      </c>
      <c r="S23" s="59"/>
      <c r="T23" s="59"/>
      <c r="U23" s="59"/>
      <c r="V23" s="59"/>
      <c r="W23" s="59"/>
      <c r="X23" s="59"/>
      <c r="Y23" s="59"/>
    </row>
    <row r="24" spans="2:25" customFormat="1">
      <c r="B24" s="59" t="s">
        <v>36</v>
      </c>
      <c r="C24" s="59" t="s">
        <v>40</v>
      </c>
      <c r="D24" s="60">
        <v>43061</v>
      </c>
      <c r="E24" s="59">
        <v>12470</v>
      </c>
      <c r="F24" s="59">
        <v>41</v>
      </c>
      <c r="G24" s="59">
        <v>10</v>
      </c>
      <c r="H24" s="59"/>
      <c r="I24" s="59"/>
      <c r="J24" s="59"/>
      <c r="K24" s="59"/>
      <c r="L24" s="59"/>
      <c r="M24" s="59"/>
      <c r="N24" s="59">
        <v>1</v>
      </c>
      <c r="O24" s="59">
        <v>1</v>
      </c>
      <c r="P24" s="59">
        <v>4</v>
      </c>
      <c r="Q24" s="59">
        <v>2</v>
      </c>
      <c r="R24" s="59">
        <v>1</v>
      </c>
      <c r="S24" s="59"/>
      <c r="T24" s="59"/>
      <c r="U24" s="59">
        <v>1</v>
      </c>
      <c r="V24" s="59"/>
      <c r="W24" s="59"/>
      <c r="X24" s="59"/>
      <c r="Y24" s="59"/>
    </row>
    <row r="25" spans="2:25" customFormat="1">
      <c r="B25" s="59" t="s">
        <v>37</v>
      </c>
      <c r="C25" s="59" t="s">
        <v>40</v>
      </c>
      <c r="D25" s="60">
        <v>43061</v>
      </c>
      <c r="E25" s="59">
        <v>11879</v>
      </c>
      <c r="F25" s="59">
        <v>47</v>
      </c>
      <c r="G25" s="59">
        <v>9</v>
      </c>
      <c r="H25" s="59"/>
      <c r="I25" s="59"/>
      <c r="J25" s="59"/>
      <c r="K25" s="59"/>
      <c r="L25" s="59">
        <v>1</v>
      </c>
      <c r="M25" s="59">
        <v>1</v>
      </c>
      <c r="N25" s="59">
        <v>1</v>
      </c>
      <c r="O25" s="59"/>
      <c r="P25" s="59">
        <v>1</v>
      </c>
      <c r="Q25" s="59">
        <v>1</v>
      </c>
      <c r="R25" s="59">
        <v>2</v>
      </c>
      <c r="S25" s="59">
        <v>2</v>
      </c>
      <c r="T25" s="59"/>
      <c r="U25" s="59"/>
      <c r="V25" s="59"/>
      <c r="W25" s="59"/>
      <c r="X25" s="59"/>
      <c r="Y25" s="59"/>
    </row>
    <row r="26" spans="2:25" customFormat="1">
      <c r="B26" s="59" t="s">
        <v>38</v>
      </c>
      <c r="C26" s="59" t="s">
        <v>40</v>
      </c>
      <c r="D26" s="60">
        <v>43061</v>
      </c>
      <c r="E26" s="59">
        <v>8526</v>
      </c>
      <c r="F26" s="59">
        <v>55</v>
      </c>
      <c r="G26" s="59">
        <v>9</v>
      </c>
      <c r="H26" s="59"/>
      <c r="I26" s="59"/>
      <c r="J26" s="59">
        <v>1</v>
      </c>
      <c r="K26" s="59">
        <v>1</v>
      </c>
      <c r="L26" s="59"/>
      <c r="M26" s="59">
        <v>1</v>
      </c>
      <c r="N26" s="59">
        <v>2</v>
      </c>
      <c r="O26" s="59">
        <v>1</v>
      </c>
      <c r="P26" s="59"/>
      <c r="Q26" s="59">
        <v>2</v>
      </c>
      <c r="R26" s="59">
        <v>1</v>
      </c>
      <c r="S26" s="59"/>
      <c r="T26" s="59"/>
      <c r="U26" s="59"/>
      <c r="V26" s="59"/>
      <c r="W26" s="59"/>
      <c r="X26" s="59"/>
      <c r="Y26" s="59"/>
    </row>
    <row r="27" spans="2:25" customFormat="1">
      <c r="B27" s="59" t="s">
        <v>32</v>
      </c>
      <c r="C27" s="59" t="s">
        <v>41</v>
      </c>
      <c r="D27" s="60">
        <v>43061</v>
      </c>
      <c r="E27" s="59">
        <v>103</v>
      </c>
      <c r="F27" s="59">
        <v>91</v>
      </c>
      <c r="G27" s="59">
        <v>10</v>
      </c>
      <c r="H27" s="59">
        <v>10</v>
      </c>
      <c r="I27" s="59"/>
      <c r="J27" s="59"/>
      <c r="K27" s="59"/>
      <c r="L27" s="59"/>
      <c r="M27" s="59"/>
      <c r="N27" s="59"/>
      <c r="O27" s="59"/>
      <c r="P27" s="59"/>
      <c r="Q27" s="59"/>
      <c r="R27" s="59"/>
      <c r="S27" s="59"/>
      <c r="T27" s="59"/>
      <c r="U27" s="59"/>
      <c r="V27" s="59"/>
      <c r="W27" s="59"/>
      <c r="X27" s="59"/>
      <c r="Y27" s="59"/>
    </row>
    <row r="28" spans="2:25" customFormat="1">
      <c r="B28" s="59" t="s">
        <v>35</v>
      </c>
      <c r="C28" s="59" t="s">
        <v>41</v>
      </c>
      <c r="D28" s="60">
        <v>43061</v>
      </c>
      <c r="E28" s="59">
        <v>95</v>
      </c>
      <c r="F28" s="59">
        <v>136</v>
      </c>
      <c r="G28" s="59">
        <v>10</v>
      </c>
      <c r="H28" s="59">
        <v>10</v>
      </c>
      <c r="I28" s="59"/>
      <c r="J28" s="59"/>
      <c r="K28" s="59"/>
      <c r="L28" s="59"/>
      <c r="M28" s="59"/>
      <c r="N28" s="59"/>
      <c r="O28" s="59"/>
      <c r="P28" s="59"/>
      <c r="Q28" s="59"/>
      <c r="R28" s="59"/>
      <c r="S28" s="59"/>
      <c r="T28" s="59"/>
      <c r="U28" s="59"/>
      <c r="V28" s="59"/>
      <c r="W28" s="59"/>
      <c r="X28" s="59"/>
      <c r="Y28" s="59"/>
    </row>
    <row r="29" spans="2:25" customFormat="1">
      <c r="B29" s="59" t="s">
        <v>36</v>
      </c>
      <c r="C29" s="59" t="s">
        <v>41</v>
      </c>
      <c r="D29" s="60">
        <v>43061</v>
      </c>
      <c r="E29" s="59">
        <v>45</v>
      </c>
      <c r="F29" s="59">
        <v>69</v>
      </c>
      <c r="G29" s="59">
        <v>10</v>
      </c>
      <c r="H29" s="59">
        <v>10</v>
      </c>
      <c r="I29" s="59"/>
      <c r="J29" s="59"/>
      <c r="K29" s="59"/>
      <c r="L29" s="59"/>
      <c r="M29" s="59"/>
      <c r="N29" s="59"/>
      <c r="O29" s="59"/>
      <c r="P29" s="59"/>
      <c r="Q29" s="59"/>
      <c r="R29" s="59"/>
      <c r="S29" s="59"/>
      <c r="T29" s="59"/>
      <c r="U29" s="59"/>
      <c r="V29" s="59"/>
      <c r="W29" s="59"/>
      <c r="X29" s="59"/>
      <c r="Y29" s="59"/>
    </row>
    <row r="30" spans="2:25" customFormat="1">
      <c r="B30" s="59" t="s">
        <v>37</v>
      </c>
      <c r="C30" s="59" t="s">
        <v>41</v>
      </c>
      <c r="D30" s="60">
        <v>43061</v>
      </c>
      <c r="E30" s="59">
        <v>56</v>
      </c>
      <c r="F30" s="59">
        <v>93</v>
      </c>
      <c r="G30" s="59">
        <v>10</v>
      </c>
      <c r="H30" s="59">
        <v>10</v>
      </c>
      <c r="I30" s="59"/>
      <c r="J30" s="59"/>
      <c r="K30" s="59"/>
      <c r="L30" s="59"/>
      <c r="M30" s="59"/>
      <c r="N30" s="59"/>
      <c r="O30" s="59"/>
      <c r="P30" s="59"/>
      <c r="Q30" s="59"/>
      <c r="R30" s="59"/>
      <c r="S30" s="59"/>
      <c r="T30" s="59"/>
      <c r="U30" s="59"/>
      <c r="V30" s="59"/>
      <c r="W30" s="59"/>
      <c r="X30" s="59"/>
      <c r="Y30" s="59"/>
    </row>
    <row r="31" spans="2:25" customFormat="1">
      <c r="B31" s="59" t="s">
        <v>38</v>
      </c>
      <c r="C31" s="59" t="s">
        <v>41</v>
      </c>
      <c r="D31" s="60">
        <v>43061</v>
      </c>
      <c r="E31" s="59">
        <v>73</v>
      </c>
      <c r="F31" s="59">
        <v>121</v>
      </c>
      <c r="G31" s="59">
        <v>10</v>
      </c>
      <c r="H31" s="59">
        <v>10</v>
      </c>
      <c r="I31" s="59"/>
      <c r="J31" s="59"/>
      <c r="K31" s="59"/>
      <c r="L31" s="59"/>
      <c r="M31" s="59"/>
      <c r="N31" s="59"/>
      <c r="O31" s="59"/>
      <c r="P31" s="59"/>
      <c r="Q31" s="59"/>
      <c r="R31" s="59"/>
      <c r="S31" s="59"/>
      <c r="T31" s="59"/>
      <c r="U31" s="59"/>
      <c r="V31" s="59"/>
      <c r="W31" s="59"/>
      <c r="X31" s="59"/>
      <c r="Y31" s="59"/>
    </row>
    <row r="32" spans="2:25" customFormat="1">
      <c r="B32" s="59" t="s">
        <v>32</v>
      </c>
      <c r="C32" s="59" t="s">
        <v>42</v>
      </c>
      <c r="D32" s="60">
        <v>43061</v>
      </c>
      <c r="E32" s="59">
        <v>11696</v>
      </c>
      <c r="F32" s="59">
        <v>26</v>
      </c>
      <c r="G32" s="59">
        <v>10</v>
      </c>
      <c r="H32" s="59"/>
      <c r="I32" s="59"/>
      <c r="J32" s="59"/>
      <c r="K32" s="59"/>
      <c r="L32" s="59"/>
      <c r="M32" s="59"/>
      <c r="N32" s="59">
        <v>1</v>
      </c>
      <c r="O32" s="59">
        <v>1</v>
      </c>
      <c r="P32" s="59">
        <v>3</v>
      </c>
      <c r="Q32" s="59">
        <v>3</v>
      </c>
      <c r="R32" s="59">
        <v>1</v>
      </c>
      <c r="S32" s="59">
        <v>1</v>
      </c>
      <c r="T32" s="59"/>
      <c r="U32" s="59"/>
      <c r="V32" s="59"/>
      <c r="W32" s="59"/>
      <c r="X32" s="59"/>
      <c r="Y32" s="59"/>
    </row>
    <row r="33" spans="2:25" customFormat="1">
      <c r="B33" s="59" t="s">
        <v>35</v>
      </c>
      <c r="C33" s="59" t="s">
        <v>42</v>
      </c>
      <c r="D33" s="60">
        <v>43061</v>
      </c>
      <c r="E33" s="59">
        <v>8625</v>
      </c>
      <c r="F33" s="59">
        <v>29</v>
      </c>
      <c r="G33" s="59">
        <v>10</v>
      </c>
      <c r="H33" s="59"/>
      <c r="I33" s="59"/>
      <c r="J33" s="59"/>
      <c r="K33" s="59"/>
      <c r="L33" s="59"/>
      <c r="M33" s="59">
        <v>3</v>
      </c>
      <c r="N33" s="59">
        <v>1</v>
      </c>
      <c r="O33" s="59">
        <v>3</v>
      </c>
      <c r="P33" s="59">
        <v>3</v>
      </c>
      <c r="Q33" s="59"/>
      <c r="R33" s="59"/>
      <c r="S33" s="59"/>
      <c r="T33" s="59"/>
      <c r="U33" s="59"/>
      <c r="V33" s="59"/>
      <c r="W33" s="59"/>
      <c r="X33" s="59"/>
      <c r="Y33" s="59"/>
    </row>
    <row r="34" spans="2:25" customFormat="1">
      <c r="B34" s="59" t="s">
        <v>36</v>
      </c>
      <c r="C34" s="59" t="s">
        <v>42</v>
      </c>
      <c r="D34" s="60">
        <v>43061</v>
      </c>
      <c r="E34" s="59">
        <v>6397</v>
      </c>
      <c r="F34" s="59">
        <v>47</v>
      </c>
      <c r="G34" s="59">
        <v>10</v>
      </c>
      <c r="H34" s="59"/>
      <c r="I34" s="59"/>
      <c r="J34" s="59">
        <v>1</v>
      </c>
      <c r="K34" s="59">
        <v>1</v>
      </c>
      <c r="L34" s="59">
        <v>2</v>
      </c>
      <c r="M34" s="59">
        <v>2</v>
      </c>
      <c r="N34" s="59">
        <v>1</v>
      </c>
      <c r="O34" s="59">
        <v>1</v>
      </c>
      <c r="P34" s="59">
        <v>2</v>
      </c>
      <c r="Q34" s="59"/>
      <c r="R34" s="59"/>
      <c r="S34" s="59"/>
      <c r="T34" s="59"/>
      <c r="U34" s="59"/>
      <c r="V34" s="59"/>
      <c r="W34" s="59"/>
      <c r="X34" s="59"/>
      <c r="Y34" s="59"/>
    </row>
    <row r="35" spans="2:25" customFormat="1">
      <c r="B35" s="59" t="s">
        <v>37</v>
      </c>
      <c r="C35" s="59" t="s">
        <v>42</v>
      </c>
      <c r="D35" s="60">
        <v>43061</v>
      </c>
      <c r="E35" s="59">
        <v>8589</v>
      </c>
      <c r="F35" s="59">
        <v>40</v>
      </c>
      <c r="G35" s="59">
        <v>10</v>
      </c>
      <c r="H35" s="59"/>
      <c r="I35" s="59"/>
      <c r="J35" s="59"/>
      <c r="K35" s="59"/>
      <c r="L35" s="59"/>
      <c r="M35" s="59">
        <v>2</v>
      </c>
      <c r="N35" s="59">
        <v>3</v>
      </c>
      <c r="O35" s="59">
        <v>3</v>
      </c>
      <c r="P35" s="59">
        <v>1</v>
      </c>
      <c r="Q35" s="59"/>
      <c r="R35" s="59">
        <v>1</v>
      </c>
      <c r="S35" s="59"/>
      <c r="T35" s="59"/>
      <c r="U35" s="59"/>
      <c r="V35" s="59"/>
      <c r="W35" s="59"/>
      <c r="X35" s="59"/>
      <c r="Y35" s="59"/>
    </row>
    <row r="36" spans="2:25" customFormat="1">
      <c r="B36" s="59" t="s">
        <v>38</v>
      </c>
      <c r="C36" s="59" t="s">
        <v>42</v>
      </c>
      <c r="D36" s="60">
        <v>43061</v>
      </c>
      <c r="E36" s="59">
        <v>5916</v>
      </c>
      <c r="F36" s="59">
        <v>47</v>
      </c>
      <c r="G36" s="59">
        <v>10</v>
      </c>
      <c r="H36" s="59"/>
      <c r="I36" s="59">
        <v>1</v>
      </c>
      <c r="J36" s="59"/>
      <c r="K36" s="59">
        <v>2</v>
      </c>
      <c r="L36" s="59">
        <v>1</v>
      </c>
      <c r="M36" s="59">
        <v>1</v>
      </c>
      <c r="N36" s="59">
        <v>2</v>
      </c>
      <c r="O36" s="59">
        <v>3</v>
      </c>
      <c r="P36" s="59"/>
      <c r="Q36" s="59"/>
      <c r="R36" s="59"/>
      <c r="S36" s="59"/>
      <c r="T36" s="59"/>
      <c r="U36" s="59"/>
      <c r="V36" s="59"/>
      <c r="W36" s="59"/>
      <c r="X36" s="59"/>
      <c r="Y36" s="59"/>
    </row>
    <row r="37" spans="2:25" customFormat="1">
      <c r="B37" s="59" t="s">
        <v>32</v>
      </c>
      <c r="C37" s="59" t="s">
        <v>43</v>
      </c>
      <c r="D37" s="60">
        <v>43061</v>
      </c>
      <c r="E37" s="59">
        <v>34</v>
      </c>
      <c r="F37" s="59">
        <v>56</v>
      </c>
      <c r="G37" s="59">
        <v>10</v>
      </c>
      <c r="H37" s="59">
        <v>10</v>
      </c>
      <c r="I37" s="59"/>
      <c r="J37" s="59"/>
      <c r="K37" s="59"/>
      <c r="L37" s="59"/>
      <c r="M37" s="59"/>
      <c r="N37" s="59"/>
      <c r="O37" s="59"/>
      <c r="P37" s="59"/>
      <c r="Q37" s="59"/>
      <c r="R37" s="59"/>
      <c r="S37" s="59"/>
      <c r="T37" s="59"/>
      <c r="U37" s="59"/>
      <c r="V37" s="59"/>
      <c r="W37" s="59"/>
      <c r="X37" s="59"/>
      <c r="Y37" s="59"/>
    </row>
    <row r="38" spans="2:25" customFormat="1">
      <c r="B38" s="59" t="s">
        <v>35</v>
      </c>
      <c r="C38" s="59" t="s">
        <v>43</v>
      </c>
      <c r="D38" s="60">
        <v>43061</v>
      </c>
      <c r="E38" s="59">
        <v>44</v>
      </c>
      <c r="F38" s="59">
        <v>77</v>
      </c>
      <c r="G38" s="59">
        <v>10</v>
      </c>
      <c r="H38" s="59">
        <v>10</v>
      </c>
      <c r="I38" s="59"/>
      <c r="J38" s="59"/>
      <c r="K38" s="59"/>
      <c r="L38" s="59"/>
      <c r="M38" s="59"/>
      <c r="N38" s="59"/>
      <c r="O38" s="59"/>
      <c r="P38" s="59"/>
      <c r="Q38" s="59"/>
      <c r="R38" s="59"/>
      <c r="S38" s="59"/>
      <c r="T38" s="59"/>
      <c r="U38" s="59"/>
      <c r="V38" s="59"/>
      <c r="W38" s="59"/>
      <c r="X38" s="59"/>
      <c r="Y38" s="59"/>
    </row>
    <row r="39" spans="2:25" customFormat="1">
      <c r="B39" s="59" t="s">
        <v>36</v>
      </c>
      <c r="C39" s="59" t="s">
        <v>43</v>
      </c>
      <c r="D39" s="60">
        <v>43061</v>
      </c>
      <c r="E39" s="59">
        <v>24</v>
      </c>
      <c r="F39" s="59">
        <v>42</v>
      </c>
      <c r="G39" s="59">
        <v>10</v>
      </c>
      <c r="H39" s="59">
        <v>10</v>
      </c>
      <c r="I39" s="59"/>
      <c r="J39" s="59"/>
      <c r="K39" s="59"/>
      <c r="L39" s="59"/>
      <c r="M39" s="59"/>
      <c r="N39" s="59"/>
      <c r="O39" s="59"/>
      <c r="P39" s="59"/>
      <c r="Q39" s="59"/>
      <c r="R39" s="59"/>
      <c r="S39" s="59"/>
      <c r="T39" s="59"/>
      <c r="U39" s="59"/>
      <c r="V39" s="59"/>
      <c r="W39" s="59"/>
      <c r="X39" s="59"/>
      <c r="Y39" s="59"/>
    </row>
    <row r="40" spans="2:25" customFormat="1">
      <c r="B40" s="59" t="s">
        <v>37</v>
      </c>
      <c r="C40" s="59" t="s">
        <v>43</v>
      </c>
      <c r="D40" s="60">
        <v>43061</v>
      </c>
      <c r="E40" s="59">
        <v>46</v>
      </c>
      <c r="F40" s="59">
        <v>54</v>
      </c>
      <c r="G40" s="59">
        <v>10</v>
      </c>
      <c r="H40" s="59">
        <v>10</v>
      </c>
      <c r="I40" s="59"/>
      <c r="J40" s="59"/>
      <c r="K40" s="59"/>
      <c r="L40" s="59"/>
      <c r="M40" s="59"/>
      <c r="N40" s="59"/>
      <c r="O40" s="59"/>
      <c r="P40" s="59"/>
      <c r="Q40" s="59"/>
      <c r="R40" s="59"/>
      <c r="S40" s="59"/>
      <c r="T40" s="59"/>
      <c r="U40" s="59"/>
      <c r="V40" s="59"/>
      <c r="W40" s="59"/>
      <c r="X40" s="59"/>
      <c r="Y40" s="59"/>
    </row>
    <row r="41" spans="2:25" customFormat="1">
      <c r="B41" s="59" t="s">
        <v>38</v>
      </c>
      <c r="C41" s="59" t="s">
        <v>43</v>
      </c>
      <c r="D41" s="60">
        <v>43061</v>
      </c>
      <c r="E41" s="59">
        <v>36</v>
      </c>
      <c r="F41" s="59">
        <v>42</v>
      </c>
      <c r="G41" s="59">
        <v>10</v>
      </c>
      <c r="H41" s="59">
        <v>10</v>
      </c>
      <c r="I41" s="59"/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59"/>
      <c r="U41" s="59"/>
      <c r="V41" s="59"/>
      <c r="W41" s="59"/>
      <c r="X41" s="59"/>
      <c r="Y41" s="59"/>
    </row>
    <row r="42" spans="2:25" customFormat="1">
      <c r="B42" s="59" t="s">
        <v>32</v>
      </c>
      <c r="C42" s="59" t="s">
        <v>44</v>
      </c>
      <c r="D42" s="60">
        <v>43061</v>
      </c>
      <c r="E42" s="59">
        <v>17122</v>
      </c>
      <c r="F42" s="59">
        <v>20</v>
      </c>
      <c r="G42" s="59">
        <v>10</v>
      </c>
      <c r="H42" s="59"/>
      <c r="I42" s="59"/>
      <c r="J42" s="59"/>
      <c r="K42" s="59"/>
      <c r="L42" s="59"/>
      <c r="M42" s="59"/>
      <c r="N42" s="59"/>
      <c r="O42" s="59"/>
      <c r="P42" s="59"/>
      <c r="Q42" s="59">
        <v>3</v>
      </c>
      <c r="R42" s="59">
        <v>2</v>
      </c>
      <c r="S42" s="59">
        <v>2</v>
      </c>
      <c r="T42" s="59">
        <v>3</v>
      </c>
      <c r="U42" s="59"/>
      <c r="V42" s="59"/>
      <c r="W42" s="59"/>
      <c r="X42" s="59"/>
      <c r="Y42" s="59"/>
    </row>
    <row r="43" spans="2:25" customFormat="1">
      <c r="B43" s="59" t="s">
        <v>35</v>
      </c>
      <c r="C43" s="59" t="s">
        <v>44</v>
      </c>
      <c r="D43" s="60">
        <v>43061</v>
      </c>
      <c r="E43" s="59">
        <v>8714</v>
      </c>
      <c r="F43" s="59">
        <v>60</v>
      </c>
      <c r="G43" s="59">
        <v>10</v>
      </c>
      <c r="H43" s="59"/>
      <c r="I43" s="59"/>
      <c r="J43" s="59">
        <v>2</v>
      </c>
      <c r="K43" s="59">
        <v>1</v>
      </c>
      <c r="L43" s="59"/>
      <c r="M43" s="59"/>
      <c r="N43" s="59">
        <v>1</v>
      </c>
      <c r="O43" s="59">
        <v>3</v>
      </c>
      <c r="P43" s="59">
        <v>1</v>
      </c>
      <c r="Q43" s="59"/>
      <c r="R43" s="59">
        <v>1</v>
      </c>
      <c r="S43" s="59">
        <v>1</v>
      </c>
      <c r="T43" s="59"/>
      <c r="U43" s="59"/>
      <c r="V43" s="59"/>
      <c r="W43" s="59"/>
      <c r="X43" s="59"/>
      <c r="Y43" s="59"/>
    </row>
    <row r="44" spans="2:25" customFormat="1">
      <c r="B44" s="59" t="s">
        <v>36</v>
      </c>
      <c r="C44" s="59" t="s">
        <v>44</v>
      </c>
      <c r="D44" s="60">
        <v>43061</v>
      </c>
      <c r="E44" s="59">
        <v>10087</v>
      </c>
      <c r="F44" s="59">
        <v>61</v>
      </c>
      <c r="G44" s="59">
        <v>10</v>
      </c>
      <c r="H44" s="59"/>
      <c r="I44" s="59"/>
      <c r="J44" s="59">
        <v>1</v>
      </c>
      <c r="K44" s="59">
        <v>2</v>
      </c>
      <c r="L44" s="59"/>
      <c r="M44" s="59"/>
      <c r="N44" s="59">
        <v>2</v>
      </c>
      <c r="O44" s="59"/>
      <c r="P44" s="59"/>
      <c r="Q44" s="59">
        <v>2</v>
      </c>
      <c r="R44" s="59">
        <v>1</v>
      </c>
      <c r="S44" s="59">
        <v>2</v>
      </c>
      <c r="T44" s="59"/>
      <c r="U44" s="59"/>
      <c r="V44" s="59"/>
      <c r="W44" s="59"/>
      <c r="X44" s="59"/>
      <c r="Y44" s="59"/>
    </row>
    <row r="45" spans="2:25" customFormat="1">
      <c r="B45" s="59" t="s">
        <v>37</v>
      </c>
      <c r="C45" s="59" t="s">
        <v>44</v>
      </c>
      <c r="D45" s="60">
        <v>43061</v>
      </c>
      <c r="E45" s="59">
        <v>8473</v>
      </c>
      <c r="F45" s="59">
        <v>64</v>
      </c>
      <c r="G45" s="59">
        <v>10</v>
      </c>
      <c r="H45" s="59"/>
      <c r="I45" s="59"/>
      <c r="J45" s="59">
        <v>1</v>
      </c>
      <c r="K45" s="59">
        <v>1</v>
      </c>
      <c r="L45" s="59">
        <v>2</v>
      </c>
      <c r="M45" s="59"/>
      <c r="N45" s="59">
        <v>2</v>
      </c>
      <c r="O45" s="59">
        <v>1</v>
      </c>
      <c r="P45" s="59"/>
      <c r="Q45" s="59"/>
      <c r="R45" s="59">
        <v>2</v>
      </c>
      <c r="S45" s="59">
        <v>1</v>
      </c>
      <c r="T45" s="59"/>
      <c r="U45" s="59"/>
      <c r="V45" s="59"/>
      <c r="W45" s="59"/>
      <c r="X45" s="59"/>
      <c r="Y45" s="59"/>
    </row>
    <row r="46" spans="2:25" customFormat="1">
      <c r="B46" s="59" t="s">
        <v>38</v>
      </c>
      <c r="C46" s="59" t="s">
        <v>44</v>
      </c>
      <c r="D46" s="60">
        <v>43061</v>
      </c>
      <c r="E46" s="59">
        <v>5104</v>
      </c>
      <c r="F46" s="59">
        <v>86</v>
      </c>
      <c r="G46" s="59">
        <v>10</v>
      </c>
      <c r="H46" s="59">
        <v>3</v>
      </c>
      <c r="I46" s="59"/>
      <c r="J46" s="59">
        <v>2</v>
      </c>
      <c r="K46" s="59"/>
      <c r="L46" s="59">
        <v>1</v>
      </c>
      <c r="M46" s="59">
        <v>1</v>
      </c>
      <c r="N46" s="59">
        <v>1</v>
      </c>
      <c r="O46" s="59">
        <v>1</v>
      </c>
      <c r="P46" s="59"/>
      <c r="Q46" s="59"/>
      <c r="R46" s="59">
        <v>1</v>
      </c>
      <c r="S46" s="59"/>
      <c r="T46" s="59"/>
      <c r="U46" s="59"/>
      <c r="V46" s="59"/>
      <c r="W46" s="59"/>
      <c r="X46" s="59"/>
      <c r="Y46" s="59"/>
    </row>
    <row r="48" spans="2:25" customFormat="1">
      <c r="B48" s="70" t="s">
        <v>45</v>
      </c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2:25">
      <c r="B49" s="79" t="s">
        <v>82</v>
      </c>
      <c r="C49" s="71"/>
      <c r="D49" s="71"/>
      <c r="E49" s="71"/>
      <c r="F49" s="71"/>
      <c r="G49" s="71"/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1"/>
      <c r="U49" s="71"/>
      <c r="V49" s="71"/>
      <c r="W49" s="71"/>
      <c r="X49" s="71"/>
      <c r="Y49" s="72"/>
    </row>
    <row r="50" spans="2:25">
      <c r="B50" s="80" t="s">
        <v>83</v>
      </c>
      <c r="C50" s="74"/>
      <c r="D50" s="74"/>
      <c r="E50" s="74"/>
      <c r="F50" s="74"/>
      <c r="G50" s="74"/>
      <c r="H50" s="74"/>
      <c r="I50" s="74"/>
      <c r="J50" s="74"/>
      <c r="K50" s="74"/>
      <c r="L50" s="74"/>
      <c r="M50" s="74"/>
      <c r="N50" s="74"/>
      <c r="O50" s="74"/>
      <c r="P50" s="74"/>
      <c r="Q50" s="74"/>
      <c r="R50" s="74"/>
      <c r="S50" s="74"/>
      <c r="T50" s="74"/>
      <c r="U50" s="74"/>
      <c r="V50" s="74"/>
      <c r="W50" s="74"/>
      <c r="X50" s="74"/>
      <c r="Y50" s="75"/>
    </row>
    <row r="51" spans="2:25">
      <c r="B51" s="73"/>
      <c r="C51" s="74"/>
      <c r="D51" s="74"/>
      <c r="E51" s="74"/>
      <c r="F51" s="74"/>
      <c r="G51" s="74"/>
      <c r="H51" s="74"/>
      <c r="I51" s="74"/>
      <c r="J51" s="74"/>
      <c r="K51" s="74"/>
      <c r="L51" s="74"/>
      <c r="M51" s="74"/>
      <c r="N51" s="74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5"/>
    </row>
    <row r="52" spans="2:25">
      <c r="B52" s="73"/>
      <c r="C52" s="74"/>
      <c r="D52" s="74"/>
      <c r="E52" s="74"/>
      <c r="F52" s="74"/>
      <c r="G52" s="74"/>
      <c r="H52" s="74"/>
      <c r="I52" s="74"/>
      <c r="J52" s="74"/>
      <c r="K52" s="74"/>
      <c r="L52" s="74"/>
      <c r="M52" s="74"/>
      <c r="N52" s="74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5"/>
    </row>
    <row r="53" spans="2:25">
      <c r="B53" s="76"/>
      <c r="C53" s="77"/>
      <c r="D53" s="77"/>
      <c r="E53" s="77"/>
      <c r="F53" s="77"/>
      <c r="G53" s="77"/>
      <c r="H53" s="77"/>
      <c r="I53" s="77"/>
      <c r="J53" s="77"/>
      <c r="K53" s="77"/>
      <c r="L53" s="77"/>
      <c r="M53" s="77"/>
      <c r="N53" s="77"/>
      <c r="O53" s="77"/>
      <c r="P53" s="77"/>
      <c r="Q53" s="77"/>
      <c r="R53" s="77"/>
      <c r="S53" s="77"/>
      <c r="T53" s="77"/>
      <c r="U53" s="77"/>
      <c r="V53" s="77"/>
      <c r="W53" s="77"/>
      <c r="X53" s="77"/>
      <c r="Y53" s="78"/>
    </row>
  </sheetData>
  <mergeCells count="12">
    <mergeCell ref="G1:I1"/>
    <mergeCell ref="B2:Y2"/>
    <mergeCell ref="B3:Y3"/>
    <mergeCell ref="G5:H5"/>
    <mergeCell ref="J5:N5"/>
    <mergeCell ref="U5:X5"/>
    <mergeCell ref="G6:H6"/>
    <mergeCell ref="J6:N6"/>
    <mergeCell ref="U6:X6"/>
    <mergeCell ref="G7:H7"/>
    <mergeCell ref="J7:N7"/>
    <mergeCell ref="U7:X7"/>
  </mergeCells>
  <phoneticPr fontId="2" type="noConversion"/>
  <conditionalFormatting sqref="B11:Y11">
    <cfRule type="colorScale" priority="42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B11:Y11">
    <cfRule type="colorScale" priority="41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15 D19 D26 D24 D22">
    <cfRule type="colorScale" priority="40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9:D19 B15:D15 B26:D26 B24:D24 B22:D22">
    <cfRule type="colorScale" priority="39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9:Y19 B15:Y15 B26:Y26 B24:Y24 B22:Y22">
    <cfRule type="colorScale" priority="38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17 D21 D13 D25 D23">
    <cfRule type="colorScale" priority="37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21:D21 B17:D17 B13:D13 B25:D25 B23:D23">
    <cfRule type="colorScale" priority="36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21:Y21 B17:Y17 B13:Y13 B25:Y25 B23:Y23">
    <cfRule type="colorScale" priority="35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C17 C21 C13 C25 C23">
    <cfRule type="colorScale" priority="34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37:D41">
    <cfRule type="colorScale" priority="33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37:D41">
    <cfRule type="colorScale" priority="32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37:Y41">
    <cfRule type="colorScale" priority="31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G42:G46">
    <cfRule type="colorScale" priority="30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42:D46">
    <cfRule type="colorScale" priority="29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42:D46">
    <cfRule type="colorScale" priority="28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42:G46">
    <cfRule type="colorScale" priority="27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42:Y46">
    <cfRule type="colorScale" priority="26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G37:G41">
    <cfRule type="colorScale" priority="25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V37:Y41 B37:T41">
    <cfRule type="colorScale" priority="24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20:Y20">
    <cfRule type="colorScale" priority="23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C16 C12 C14 C18 C20">
    <cfRule type="colorScale" priority="22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16 D12 D14 D18 D20">
    <cfRule type="colorScale" priority="21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6:Y16 B12:Y12 B14:Y14 B18:Y18 B20:Y20">
    <cfRule type="colorScale" priority="20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21:Y26 B19:Y19 B17:Y17 B15:Y15 B13:Y13">
    <cfRule type="colorScale" priority="19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C19 C21 C17 C15 C13">
    <cfRule type="colorScale" priority="18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21:D36 D19 D17 D15 D13">
    <cfRule type="colorScale" priority="17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21:Y36 B19:Y19 B17:Y17 B15:Y15 B13:Y13 G37:G41">
    <cfRule type="colorScale" priority="16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G12:G21">
    <cfRule type="colorScale" priority="15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G12:G46">
    <cfRule type="colorScale" priority="14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12:D21">
    <cfRule type="colorScale" priority="13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12:D46">
    <cfRule type="colorScale" priority="12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12:D21 G12:G21">
    <cfRule type="colorScale" priority="11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2:Y21">
    <cfRule type="colorScale" priority="10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22:B26">
    <cfRule type="colorScale" priority="9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22:D26">
    <cfRule type="colorScale" priority="8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27:B31">
    <cfRule type="colorScale" priority="7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27:D31">
    <cfRule type="colorScale" priority="6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32:B36">
    <cfRule type="colorScale" priority="5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32:D36">
    <cfRule type="colorScale" priority="4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37:B41">
    <cfRule type="colorScale" priority="3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42:B46">
    <cfRule type="colorScale" priority="2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22:Y46">
    <cfRule type="colorScale" priority="1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pageMargins left="0.17" right="0.17" top="0.74803149606299213" bottom="0.74803149606299213" header="0.31496062992125984" footer="0.31496062992125984"/>
  <pageSetup paperSize="9" scale="8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Y48"/>
  <sheetViews>
    <sheetView topLeftCell="A10" workbookViewId="0">
      <selection activeCell="B3" sqref="B3:Y3"/>
    </sheetView>
  </sheetViews>
  <sheetFormatPr defaultRowHeight="16.5"/>
  <cols>
    <col min="1" max="1" width="1.625" style="1" customWidth="1"/>
    <col min="2" max="2" width="10.125" style="1" customWidth="1"/>
    <col min="3" max="3" width="8.125" style="1" customWidth="1"/>
    <col min="4" max="4" width="9.75" style="1" bestFit="1" customWidth="1"/>
    <col min="5" max="5" width="9.375" style="1" customWidth="1"/>
    <col min="6" max="6" width="7.75" style="1" customWidth="1"/>
    <col min="7" max="7" width="5.875" style="1" customWidth="1"/>
    <col min="8" max="25" width="3.25" style="1" customWidth="1"/>
  </cols>
  <sheetData>
    <row r="1" spans="1:25" ht="20.25">
      <c r="B1" s="2" t="s">
        <v>0</v>
      </c>
      <c r="C1" s="3"/>
      <c r="E1" s="4" t="s">
        <v>1</v>
      </c>
      <c r="G1" s="86"/>
      <c r="H1" s="86"/>
      <c r="I1" s="86"/>
      <c r="O1" s="5"/>
      <c r="Q1" s="5"/>
      <c r="T1" s="81" t="s">
        <v>2</v>
      </c>
    </row>
    <row r="2" spans="1:25" ht="20.25">
      <c r="B2" s="87" t="s">
        <v>3</v>
      </c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</row>
    <row r="3" spans="1:25">
      <c r="B3" s="96" t="s">
        <v>182</v>
      </c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  <c r="V3" s="96"/>
      <c r="W3" s="96"/>
      <c r="X3" s="96"/>
      <c r="Y3" s="96"/>
    </row>
    <row r="4" spans="1:25" ht="17.25" thickBot="1">
      <c r="A4" s="7"/>
      <c r="B4" s="8" t="s">
        <v>4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10"/>
      <c r="R4" s="10"/>
      <c r="S4" s="10"/>
      <c r="T4" s="10"/>
      <c r="U4" s="10"/>
      <c r="V4" s="10"/>
      <c r="W4" s="10"/>
      <c r="X4" s="10"/>
      <c r="Y4" s="10"/>
    </row>
    <row r="5" spans="1:25" ht="17.25" thickTop="1">
      <c r="A5" s="7"/>
      <c r="B5" s="11" t="s">
        <v>5</v>
      </c>
      <c r="C5" s="12" t="s">
        <v>6</v>
      </c>
      <c r="D5" s="13"/>
      <c r="E5" s="14" t="s">
        <v>84</v>
      </c>
      <c r="F5" s="15"/>
      <c r="G5" s="88" t="s">
        <v>8</v>
      </c>
      <c r="H5" s="88"/>
      <c r="I5" s="16"/>
      <c r="J5" s="89">
        <v>43102</v>
      </c>
      <c r="K5" s="89"/>
      <c r="L5" s="89"/>
      <c r="M5" s="89"/>
      <c r="N5" s="89"/>
      <c r="O5" s="16"/>
      <c r="P5" s="17" t="s">
        <v>9</v>
      </c>
      <c r="Q5" s="18"/>
      <c r="R5" s="19"/>
      <c r="S5" s="14"/>
      <c r="T5" s="14"/>
      <c r="U5" s="90">
        <v>43108</v>
      </c>
      <c r="V5" s="91"/>
      <c r="W5" s="91"/>
      <c r="X5" s="91"/>
      <c r="Y5" s="20"/>
    </row>
    <row r="6" spans="1:25">
      <c r="A6" s="7"/>
      <c r="B6" s="21" t="s">
        <v>10</v>
      </c>
      <c r="C6" s="22" t="s">
        <v>11</v>
      </c>
      <c r="D6" s="23"/>
      <c r="E6" s="24" t="s">
        <v>12</v>
      </c>
      <c r="F6" s="25"/>
      <c r="G6" s="92" t="s">
        <v>13</v>
      </c>
      <c r="H6" s="92"/>
      <c r="I6" s="26"/>
      <c r="J6" s="93">
        <v>42755</v>
      </c>
      <c r="K6" s="93"/>
      <c r="L6" s="93"/>
      <c r="M6" s="93"/>
      <c r="N6" s="93"/>
      <c r="O6" s="26"/>
      <c r="P6" s="27" t="s">
        <v>14</v>
      </c>
      <c r="Q6" s="28"/>
      <c r="R6" s="28"/>
      <c r="S6" s="26"/>
      <c r="T6" s="28"/>
      <c r="U6" s="94"/>
      <c r="V6" s="94"/>
      <c r="W6" s="94"/>
      <c r="X6" s="94"/>
      <c r="Y6" s="29" t="s">
        <v>15</v>
      </c>
    </row>
    <row r="7" spans="1:25">
      <c r="A7" s="30"/>
      <c r="B7" s="31" t="s">
        <v>16</v>
      </c>
      <c r="C7" s="22" t="s">
        <v>17</v>
      </c>
      <c r="D7" s="23"/>
      <c r="E7" s="32"/>
      <c r="F7" s="33"/>
      <c r="G7" s="92" t="s">
        <v>18</v>
      </c>
      <c r="H7" s="92"/>
      <c r="I7" s="26"/>
      <c r="J7" s="95"/>
      <c r="K7" s="95"/>
      <c r="L7" s="95"/>
      <c r="M7" s="95"/>
      <c r="N7" s="95"/>
      <c r="O7" s="26"/>
      <c r="P7" s="27" t="s">
        <v>19</v>
      </c>
      <c r="Q7" s="32"/>
      <c r="R7" s="32"/>
      <c r="S7" s="32"/>
      <c r="T7" s="32"/>
      <c r="U7" s="94"/>
      <c r="V7" s="94"/>
      <c r="W7" s="94"/>
      <c r="X7" s="94"/>
      <c r="Y7" s="34"/>
    </row>
    <row r="8" spans="1:25" ht="17.25" thickBot="1">
      <c r="A8" s="30"/>
      <c r="B8" s="35" t="s">
        <v>20</v>
      </c>
      <c r="C8" s="36" t="s">
        <v>21</v>
      </c>
      <c r="D8" s="37"/>
      <c r="E8" s="38" t="s">
        <v>46</v>
      </c>
      <c r="F8" s="39"/>
      <c r="G8" s="40"/>
      <c r="H8" s="39"/>
      <c r="I8" s="36"/>
      <c r="J8" s="41"/>
      <c r="K8" s="42"/>
      <c r="L8" s="42"/>
      <c r="M8" s="42"/>
      <c r="N8" s="42"/>
      <c r="O8" s="36"/>
      <c r="P8" s="40"/>
      <c r="Q8" s="43"/>
      <c r="R8" s="43"/>
      <c r="S8" s="43"/>
      <c r="T8" s="43"/>
      <c r="U8" s="44"/>
      <c r="V8" s="44"/>
      <c r="W8" s="44"/>
      <c r="X8" s="44"/>
      <c r="Y8" s="45"/>
    </row>
    <row r="9" spans="1:25" ht="18" thickTop="1" thickBot="1">
      <c r="B9" s="46" t="s">
        <v>23</v>
      </c>
      <c r="C9" s="47"/>
      <c r="D9" s="47"/>
      <c r="E9" s="47"/>
      <c r="F9" s="47"/>
      <c r="G9" s="48"/>
      <c r="H9" s="48"/>
      <c r="I9" s="48"/>
      <c r="J9" s="48"/>
      <c r="K9" s="48"/>
      <c r="L9" s="49"/>
      <c r="M9" s="48"/>
      <c r="N9" s="48"/>
      <c r="O9" s="48"/>
      <c r="P9" s="10"/>
      <c r="Q9" s="10"/>
      <c r="R9" s="10"/>
      <c r="S9" s="10"/>
      <c r="T9" s="10"/>
      <c r="U9" s="10"/>
      <c r="V9" s="10"/>
      <c r="W9" s="10"/>
      <c r="X9" s="10"/>
      <c r="Y9" s="10"/>
    </row>
    <row r="10" spans="1:25" ht="18" thickTop="1" thickBot="1">
      <c r="B10" s="50" t="str">
        <f>E6</f>
        <v>부여농장</v>
      </c>
      <c r="C10" s="51" t="s">
        <v>24</v>
      </c>
      <c r="D10" s="52">
        <f>ROUNDDOWN((J5-J6+1)/7,0)</f>
        <v>49</v>
      </c>
      <c r="E10" s="53" t="s">
        <v>25</v>
      </c>
      <c r="F10" s="54">
        <f>(J5-J6+1)-(D10*7)</f>
        <v>5</v>
      </c>
      <c r="G10" s="55"/>
      <c r="H10" s="55"/>
      <c r="I10" s="55"/>
      <c r="J10" s="55"/>
      <c r="K10" s="55"/>
      <c r="L10" s="55"/>
      <c r="M10" s="55"/>
      <c r="N10" s="55"/>
      <c r="O10" s="55"/>
      <c r="P10" s="56"/>
      <c r="Q10" s="56"/>
      <c r="R10" s="56"/>
      <c r="S10" s="56"/>
      <c r="T10" s="56"/>
      <c r="U10" s="56"/>
      <c r="V10" s="56"/>
      <c r="W10" s="56"/>
      <c r="X10" s="56"/>
      <c r="Y10" s="57"/>
    </row>
    <row r="11" spans="1:25" ht="17.25" thickTop="1">
      <c r="B11" s="58" t="s">
        <v>26</v>
      </c>
      <c r="C11" s="58" t="s">
        <v>27</v>
      </c>
      <c r="D11" s="58" t="s">
        <v>28</v>
      </c>
      <c r="E11" s="58" t="s">
        <v>29</v>
      </c>
      <c r="F11" s="58" t="s">
        <v>30</v>
      </c>
      <c r="G11" s="58" t="s">
        <v>31</v>
      </c>
      <c r="H11" s="58">
        <v>0</v>
      </c>
      <c r="I11" s="58">
        <v>1</v>
      </c>
      <c r="J11" s="58">
        <v>2</v>
      </c>
      <c r="K11" s="58">
        <v>3</v>
      </c>
      <c r="L11" s="58">
        <v>4</v>
      </c>
      <c r="M11" s="58">
        <v>5</v>
      </c>
      <c r="N11" s="58">
        <v>6</v>
      </c>
      <c r="O11" s="58">
        <v>7</v>
      </c>
      <c r="P11" s="58">
        <v>8</v>
      </c>
      <c r="Q11" s="58">
        <v>9</v>
      </c>
      <c r="R11" s="58">
        <v>10</v>
      </c>
      <c r="S11" s="58">
        <v>11</v>
      </c>
      <c r="T11" s="58">
        <v>12</v>
      </c>
      <c r="U11" s="58">
        <v>13</v>
      </c>
      <c r="V11" s="58">
        <v>14</v>
      </c>
      <c r="W11" s="58">
        <v>15</v>
      </c>
      <c r="X11" s="58">
        <v>16</v>
      </c>
      <c r="Y11" s="58">
        <v>17</v>
      </c>
    </row>
    <row r="12" spans="1:25">
      <c r="B12" s="59" t="s">
        <v>85</v>
      </c>
      <c r="C12" s="59" t="s">
        <v>33</v>
      </c>
      <c r="D12" s="60">
        <v>43102</v>
      </c>
      <c r="E12" s="61">
        <v>6.6</v>
      </c>
      <c r="F12" s="62">
        <v>19.165319152535616</v>
      </c>
      <c r="G12" s="59">
        <v>10</v>
      </c>
      <c r="H12" s="59" t="s">
        <v>34</v>
      </c>
      <c r="I12" s="59" t="s">
        <v>34</v>
      </c>
      <c r="J12" s="59" t="s">
        <v>34</v>
      </c>
      <c r="K12" s="59" t="s">
        <v>34</v>
      </c>
      <c r="L12" s="59" t="s">
        <v>34</v>
      </c>
      <c r="M12" s="59">
        <v>3</v>
      </c>
      <c r="N12" s="59">
        <v>1</v>
      </c>
      <c r="O12" s="59">
        <v>3</v>
      </c>
      <c r="P12" s="59">
        <v>3</v>
      </c>
      <c r="Q12" s="59" t="s">
        <v>34</v>
      </c>
      <c r="R12" s="59" t="s">
        <v>34</v>
      </c>
      <c r="S12" s="59" t="s">
        <v>34</v>
      </c>
      <c r="T12" s="59"/>
      <c r="U12" s="59"/>
      <c r="V12" s="59"/>
      <c r="W12" s="59"/>
      <c r="X12" s="59"/>
      <c r="Y12" s="59"/>
    </row>
    <row r="13" spans="1:25">
      <c r="B13" s="59" t="s">
        <v>86</v>
      </c>
      <c r="C13" s="59" t="s">
        <v>87</v>
      </c>
      <c r="D13" s="60">
        <v>43102</v>
      </c>
      <c r="E13" s="61">
        <v>5.2</v>
      </c>
      <c r="F13" s="64">
        <v>15.169435341281098</v>
      </c>
      <c r="G13" s="59">
        <v>10</v>
      </c>
      <c r="H13" s="59" t="s">
        <v>34</v>
      </c>
      <c r="I13" s="59" t="s">
        <v>34</v>
      </c>
      <c r="J13" s="59" t="s">
        <v>34</v>
      </c>
      <c r="K13" s="59" t="s">
        <v>34</v>
      </c>
      <c r="L13" s="59">
        <v>2</v>
      </c>
      <c r="M13" s="59">
        <v>4</v>
      </c>
      <c r="N13" s="59">
        <v>4</v>
      </c>
      <c r="O13" s="59" t="s">
        <v>34</v>
      </c>
      <c r="P13" s="59" t="s">
        <v>34</v>
      </c>
      <c r="Q13" s="59" t="s">
        <v>34</v>
      </c>
      <c r="R13" s="59" t="s">
        <v>34</v>
      </c>
      <c r="S13" s="59" t="s">
        <v>34</v>
      </c>
      <c r="T13" s="59"/>
      <c r="U13" s="59"/>
      <c r="V13" s="59"/>
      <c r="W13" s="59"/>
      <c r="X13" s="59"/>
      <c r="Y13" s="59"/>
    </row>
    <row r="14" spans="1:25">
      <c r="B14" s="59" t="s">
        <v>88</v>
      </c>
      <c r="C14" s="59" t="s">
        <v>87</v>
      </c>
      <c r="D14" s="60">
        <v>43102</v>
      </c>
      <c r="E14" s="61">
        <v>5.2</v>
      </c>
      <c r="F14" s="65">
        <v>25.318484177091683</v>
      </c>
      <c r="G14" s="59">
        <v>10</v>
      </c>
      <c r="H14" s="59" t="s">
        <v>34</v>
      </c>
      <c r="I14" s="59" t="s">
        <v>34</v>
      </c>
      <c r="J14" s="59" t="s">
        <v>34</v>
      </c>
      <c r="K14" s="59">
        <v>1</v>
      </c>
      <c r="L14" s="59">
        <v>1</v>
      </c>
      <c r="M14" s="59">
        <v>5</v>
      </c>
      <c r="N14" s="59">
        <v>2</v>
      </c>
      <c r="O14" s="59" t="s">
        <v>34</v>
      </c>
      <c r="P14" s="59">
        <v>1</v>
      </c>
      <c r="Q14" s="59" t="s">
        <v>34</v>
      </c>
      <c r="R14" s="59" t="s">
        <v>34</v>
      </c>
      <c r="S14" s="59" t="s">
        <v>34</v>
      </c>
      <c r="T14" s="59"/>
      <c r="U14" s="59"/>
      <c r="V14" s="59"/>
      <c r="W14" s="59"/>
      <c r="X14" s="59"/>
      <c r="Y14" s="59"/>
    </row>
    <row r="15" spans="1:25">
      <c r="B15" s="59" t="s">
        <v>89</v>
      </c>
      <c r="C15" s="59" t="s">
        <v>87</v>
      </c>
      <c r="D15" s="60">
        <v>43102</v>
      </c>
      <c r="E15" s="61">
        <v>5.9</v>
      </c>
      <c r="F15" s="65">
        <v>21.808202334032504</v>
      </c>
      <c r="G15" s="59">
        <v>10</v>
      </c>
      <c r="H15" s="59" t="s">
        <v>34</v>
      </c>
      <c r="I15" s="59" t="s">
        <v>34</v>
      </c>
      <c r="J15" s="59" t="s">
        <v>34</v>
      </c>
      <c r="K15" s="59" t="s">
        <v>34</v>
      </c>
      <c r="L15" s="59">
        <v>2</v>
      </c>
      <c r="M15" s="59">
        <v>2</v>
      </c>
      <c r="N15" s="59">
        <v>1</v>
      </c>
      <c r="O15" s="59">
        <v>5</v>
      </c>
      <c r="P15" s="59" t="s">
        <v>34</v>
      </c>
      <c r="Q15" s="59" t="s">
        <v>34</v>
      </c>
      <c r="R15" s="59" t="s">
        <v>34</v>
      </c>
      <c r="S15" s="59" t="s">
        <v>34</v>
      </c>
      <c r="T15" s="59"/>
      <c r="U15" s="59"/>
      <c r="V15" s="59"/>
      <c r="W15" s="59"/>
      <c r="X15" s="59"/>
      <c r="Y15" s="59"/>
    </row>
    <row r="16" spans="1:25">
      <c r="B16" s="59" t="s">
        <v>90</v>
      </c>
      <c r="C16" s="59" t="s">
        <v>87</v>
      </c>
      <c r="D16" s="60">
        <v>43102</v>
      </c>
      <c r="E16" s="61">
        <v>7</v>
      </c>
      <c r="F16" s="65">
        <v>11.664236870396087</v>
      </c>
      <c r="G16" s="59">
        <v>10</v>
      </c>
      <c r="H16" s="59" t="s">
        <v>34</v>
      </c>
      <c r="I16" s="59" t="s">
        <v>34</v>
      </c>
      <c r="J16" s="59" t="s">
        <v>34</v>
      </c>
      <c r="K16" s="59" t="s">
        <v>34</v>
      </c>
      <c r="L16" s="59" t="s">
        <v>34</v>
      </c>
      <c r="M16" s="59" t="s">
        <v>34</v>
      </c>
      <c r="N16" s="59">
        <v>3</v>
      </c>
      <c r="O16" s="59">
        <v>4</v>
      </c>
      <c r="P16" s="59">
        <v>3</v>
      </c>
      <c r="Q16" s="59" t="s">
        <v>34</v>
      </c>
      <c r="R16" s="59" t="s">
        <v>34</v>
      </c>
      <c r="S16" s="59" t="s">
        <v>34</v>
      </c>
      <c r="T16" s="59"/>
      <c r="U16" s="59"/>
      <c r="V16" s="59"/>
      <c r="W16" s="59"/>
      <c r="X16" s="59"/>
      <c r="Y16" s="59"/>
    </row>
    <row r="17" spans="2:25" customFormat="1">
      <c r="B17" s="59" t="s">
        <v>91</v>
      </c>
      <c r="C17" s="59" t="s">
        <v>92</v>
      </c>
      <c r="D17" s="60">
        <v>43102</v>
      </c>
      <c r="E17" s="61">
        <v>8.9</v>
      </c>
      <c r="F17" s="62">
        <v>11.173358719233168</v>
      </c>
      <c r="G17" s="59">
        <v>10</v>
      </c>
      <c r="H17" s="59" t="s">
        <v>34</v>
      </c>
      <c r="I17" s="59" t="s">
        <v>34</v>
      </c>
      <c r="J17" s="59" t="s">
        <v>34</v>
      </c>
      <c r="K17" s="59" t="s">
        <v>34</v>
      </c>
      <c r="L17" s="59" t="s">
        <v>34</v>
      </c>
      <c r="M17" s="59" t="s">
        <v>34</v>
      </c>
      <c r="N17" s="59" t="s">
        <v>34</v>
      </c>
      <c r="O17" s="59" t="s">
        <v>34</v>
      </c>
      <c r="P17" s="59">
        <v>5</v>
      </c>
      <c r="Q17" s="59">
        <v>1</v>
      </c>
      <c r="R17" s="59">
        <v>4</v>
      </c>
      <c r="S17" s="59" t="s">
        <v>34</v>
      </c>
      <c r="T17" s="59"/>
      <c r="U17" s="59"/>
      <c r="V17" s="59"/>
      <c r="W17" s="59"/>
      <c r="X17" s="59"/>
      <c r="Y17" s="59"/>
    </row>
    <row r="18" spans="2:25" customFormat="1">
      <c r="B18" s="59" t="s">
        <v>86</v>
      </c>
      <c r="C18" s="59" t="s">
        <v>92</v>
      </c>
      <c r="D18" s="60">
        <v>43102</v>
      </c>
      <c r="E18" s="61">
        <v>6.8</v>
      </c>
      <c r="F18" s="64">
        <v>9.3008166475540879</v>
      </c>
      <c r="G18" s="59">
        <v>10</v>
      </c>
      <c r="H18" s="59" t="s">
        <v>34</v>
      </c>
      <c r="I18" s="59" t="s">
        <v>34</v>
      </c>
      <c r="J18" s="59" t="s">
        <v>34</v>
      </c>
      <c r="K18" s="59" t="s">
        <v>34</v>
      </c>
      <c r="L18" s="59" t="s">
        <v>34</v>
      </c>
      <c r="M18" s="59" t="s">
        <v>34</v>
      </c>
      <c r="N18" s="59">
        <v>3</v>
      </c>
      <c r="O18" s="59">
        <v>6</v>
      </c>
      <c r="P18" s="59">
        <v>1</v>
      </c>
      <c r="Q18" s="59" t="s">
        <v>34</v>
      </c>
      <c r="R18" s="59" t="s">
        <v>34</v>
      </c>
      <c r="S18" s="59" t="s">
        <v>34</v>
      </c>
      <c r="T18" s="59"/>
      <c r="U18" s="59"/>
      <c r="V18" s="59"/>
      <c r="W18" s="59"/>
      <c r="X18" s="59"/>
      <c r="Y18" s="59"/>
    </row>
    <row r="19" spans="2:25" customFormat="1">
      <c r="B19" s="59" t="s">
        <v>88</v>
      </c>
      <c r="C19" s="59" t="s">
        <v>92</v>
      </c>
      <c r="D19" s="60">
        <v>43102</v>
      </c>
      <c r="E19" s="61">
        <v>6.5</v>
      </c>
      <c r="F19" s="65">
        <v>16.617283842071437</v>
      </c>
      <c r="G19" s="59">
        <v>10</v>
      </c>
      <c r="H19" s="59" t="s">
        <v>34</v>
      </c>
      <c r="I19" s="59" t="s">
        <v>34</v>
      </c>
      <c r="J19" s="59" t="s">
        <v>34</v>
      </c>
      <c r="K19" s="59" t="s">
        <v>34</v>
      </c>
      <c r="L19" s="59" t="s">
        <v>34</v>
      </c>
      <c r="M19" s="59">
        <v>2</v>
      </c>
      <c r="N19" s="59">
        <v>3</v>
      </c>
      <c r="O19" s="59">
        <v>3</v>
      </c>
      <c r="P19" s="59">
        <v>2</v>
      </c>
      <c r="Q19" s="59" t="s">
        <v>34</v>
      </c>
      <c r="R19" s="59" t="s">
        <v>34</v>
      </c>
      <c r="S19" s="59" t="s">
        <v>34</v>
      </c>
      <c r="T19" s="59"/>
      <c r="U19" s="59"/>
      <c r="V19" s="59"/>
      <c r="W19" s="59"/>
      <c r="X19" s="59"/>
      <c r="Y19" s="59"/>
    </row>
    <row r="20" spans="2:25" customFormat="1">
      <c r="B20" s="59" t="s">
        <v>89</v>
      </c>
      <c r="C20" s="59" t="s">
        <v>92</v>
      </c>
      <c r="D20" s="60">
        <v>43102</v>
      </c>
      <c r="E20" s="61">
        <v>7.4</v>
      </c>
      <c r="F20" s="65">
        <v>18.241852911096011</v>
      </c>
      <c r="G20" s="59">
        <v>10</v>
      </c>
      <c r="H20" s="59" t="s">
        <v>34</v>
      </c>
      <c r="I20" s="59" t="s">
        <v>34</v>
      </c>
      <c r="J20" s="59" t="s">
        <v>34</v>
      </c>
      <c r="K20" s="59" t="s">
        <v>34</v>
      </c>
      <c r="L20" s="59" t="s">
        <v>34</v>
      </c>
      <c r="M20" s="59" t="s">
        <v>34</v>
      </c>
      <c r="N20" s="59">
        <v>3</v>
      </c>
      <c r="O20" s="59">
        <v>3</v>
      </c>
      <c r="P20" s="59">
        <v>2</v>
      </c>
      <c r="Q20" s="59">
        <v>1</v>
      </c>
      <c r="R20" s="59">
        <v>1</v>
      </c>
      <c r="S20" s="59" t="s">
        <v>34</v>
      </c>
      <c r="T20" s="59"/>
      <c r="U20" s="59"/>
      <c r="V20" s="59"/>
      <c r="W20" s="59"/>
      <c r="X20" s="59"/>
      <c r="Y20" s="59"/>
    </row>
    <row r="21" spans="2:25" customFormat="1">
      <c r="B21" s="59" t="s">
        <v>90</v>
      </c>
      <c r="C21" s="59" t="s">
        <v>92</v>
      </c>
      <c r="D21" s="60">
        <v>43102</v>
      </c>
      <c r="E21" s="61">
        <v>9</v>
      </c>
      <c r="F21" s="65">
        <v>9.0721842325302902</v>
      </c>
      <c r="G21" s="59">
        <v>10</v>
      </c>
      <c r="H21" s="59" t="s">
        <v>34</v>
      </c>
      <c r="I21" s="59" t="s">
        <v>34</v>
      </c>
      <c r="J21" s="59" t="s">
        <v>34</v>
      </c>
      <c r="K21" s="59" t="s">
        <v>34</v>
      </c>
      <c r="L21" s="59" t="s">
        <v>34</v>
      </c>
      <c r="M21" s="59" t="s">
        <v>34</v>
      </c>
      <c r="N21" s="59" t="s">
        <v>34</v>
      </c>
      <c r="O21" s="59" t="s">
        <v>34</v>
      </c>
      <c r="P21" s="59">
        <v>3</v>
      </c>
      <c r="Q21" s="59">
        <v>4</v>
      </c>
      <c r="R21" s="59">
        <v>3</v>
      </c>
      <c r="S21" s="59" t="s">
        <v>34</v>
      </c>
      <c r="T21" s="59"/>
      <c r="U21" s="59"/>
      <c r="V21" s="59"/>
      <c r="W21" s="59"/>
      <c r="X21" s="59"/>
      <c r="Y21" s="59"/>
    </row>
    <row r="22" spans="2:25" customFormat="1">
      <c r="B22" s="59" t="s">
        <v>91</v>
      </c>
      <c r="C22" s="59" t="s">
        <v>93</v>
      </c>
      <c r="D22" s="60">
        <v>43102</v>
      </c>
      <c r="E22" s="59">
        <v>124</v>
      </c>
      <c r="F22" s="59">
        <v>315</v>
      </c>
      <c r="G22" s="59">
        <v>10</v>
      </c>
      <c r="H22" s="59">
        <v>9</v>
      </c>
      <c r="I22" s="59">
        <v>1</v>
      </c>
      <c r="J22" s="59"/>
      <c r="K22" s="59"/>
      <c r="L22" s="59"/>
      <c r="M22" s="59"/>
      <c r="N22" s="59"/>
      <c r="O22" s="59"/>
      <c r="P22" s="59"/>
      <c r="Q22" s="59"/>
      <c r="R22" s="59"/>
      <c r="S22" s="59"/>
      <c r="T22" s="59"/>
      <c r="U22" s="59"/>
      <c r="V22" s="59"/>
      <c r="W22" s="59"/>
      <c r="X22" s="59"/>
      <c r="Y22" s="59"/>
    </row>
    <row r="23" spans="2:25" customFormat="1">
      <c r="B23" s="59" t="s">
        <v>86</v>
      </c>
      <c r="C23" s="59" t="s">
        <v>93</v>
      </c>
      <c r="D23" s="60">
        <v>43102</v>
      </c>
      <c r="E23" s="59">
        <v>1</v>
      </c>
      <c r="F23" s="59">
        <v>0</v>
      </c>
      <c r="G23" s="59">
        <v>10</v>
      </c>
      <c r="H23" s="59">
        <v>10</v>
      </c>
      <c r="I23" s="59"/>
      <c r="J23" s="59"/>
      <c r="K23" s="59"/>
      <c r="L23" s="59"/>
      <c r="M23" s="59"/>
      <c r="N23" s="59"/>
      <c r="O23" s="59"/>
      <c r="P23" s="59"/>
      <c r="Q23" s="59"/>
      <c r="R23" s="59"/>
      <c r="S23" s="59"/>
      <c r="T23" s="59"/>
      <c r="U23" s="59"/>
      <c r="V23" s="59"/>
      <c r="W23" s="59"/>
      <c r="X23" s="59"/>
      <c r="Y23" s="59"/>
    </row>
    <row r="24" spans="2:25" customFormat="1">
      <c r="B24" s="59" t="s">
        <v>88</v>
      </c>
      <c r="C24" s="59" t="s">
        <v>93</v>
      </c>
      <c r="D24" s="60">
        <v>43102</v>
      </c>
      <c r="E24" s="59">
        <v>40</v>
      </c>
      <c r="F24" s="59">
        <v>80</v>
      </c>
      <c r="G24" s="59">
        <v>10</v>
      </c>
      <c r="H24" s="59">
        <v>10</v>
      </c>
      <c r="I24" s="59"/>
      <c r="J24" s="59"/>
      <c r="K24" s="59"/>
      <c r="L24" s="59"/>
      <c r="M24" s="59"/>
      <c r="N24" s="59"/>
      <c r="O24" s="59"/>
      <c r="P24" s="59"/>
      <c r="Q24" s="59"/>
      <c r="R24" s="59"/>
      <c r="S24" s="59"/>
      <c r="T24" s="59"/>
      <c r="U24" s="59"/>
      <c r="V24" s="59"/>
      <c r="W24" s="59"/>
      <c r="X24" s="59"/>
      <c r="Y24" s="59"/>
    </row>
    <row r="25" spans="2:25" customFormat="1">
      <c r="B25" s="59" t="s">
        <v>89</v>
      </c>
      <c r="C25" s="59" t="s">
        <v>93</v>
      </c>
      <c r="D25" s="60">
        <v>43102</v>
      </c>
      <c r="E25" s="59">
        <v>44</v>
      </c>
      <c r="F25" s="59">
        <v>66</v>
      </c>
      <c r="G25" s="59">
        <v>10</v>
      </c>
      <c r="H25" s="59">
        <v>10</v>
      </c>
      <c r="I25" s="59"/>
      <c r="J25" s="59"/>
      <c r="K25" s="59"/>
      <c r="L25" s="59"/>
      <c r="M25" s="59"/>
      <c r="N25" s="59"/>
      <c r="O25" s="59"/>
      <c r="P25" s="59"/>
      <c r="Q25" s="59"/>
      <c r="R25" s="59"/>
      <c r="S25" s="59"/>
      <c r="T25" s="59"/>
      <c r="U25" s="59"/>
      <c r="V25" s="59"/>
      <c r="W25" s="59"/>
      <c r="X25" s="59"/>
      <c r="Y25" s="59"/>
    </row>
    <row r="26" spans="2:25" customFormat="1">
      <c r="B26" s="59" t="s">
        <v>90</v>
      </c>
      <c r="C26" s="59" t="s">
        <v>93</v>
      </c>
      <c r="D26" s="60">
        <v>43102</v>
      </c>
      <c r="E26" s="59">
        <v>73</v>
      </c>
      <c r="F26" s="59">
        <v>112</v>
      </c>
      <c r="G26" s="59">
        <v>10</v>
      </c>
      <c r="H26" s="59">
        <v>10</v>
      </c>
      <c r="I26" s="59"/>
      <c r="J26" s="59"/>
      <c r="K26" s="59"/>
      <c r="L26" s="59"/>
      <c r="M26" s="59"/>
      <c r="N26" s="59"/>
      <c r="O26" s="59"/>
      <c r="P26" s="59"/>
      <c r="Q26" s="59"/>
      <c r="R26" s="59"/>
      <c r="S26" s="59"/>
      <c r="T26" s="59"/>
      <c r="U26" s="59"/>
      <c r="V26" s="59"/>
      <c r="W26" s="59"/>
      <c r="X26" s="59"/>
      <c r="Y26" s="59"/>
    </row>
    <row r="27" spans="2:25" customFormat="1">
      <c r="B27" s="59" t="s">
        <v>91</v>
      </c>
      <c r="C27" s="59" t="s">
        <v>94</v>
      </c>
      <c r="D27" s="60">
        <v>43102</v>
      </c>
      <c r="E27" s="59">
        <v>56</v>
      </c>
      <c r="F27" s="59">
        <v>43</v>
      </c>
      <c r="G27" s="59">
        <v>10</v>
      </c>
      <c r="H27" s="59">
        <v>10</v>
      </c>
      <c r="I27" s="59"/>
      <c r="J27" s="59"/>
      <c r="K27" s="59"/>
      <c r="L27" s="59"/>
      <c r="M27" s="59"/>
      <c r="N27" s="59"/>
      <c r="O27" s="59"/>
      <c r="P27" s="59"/>
      <c r="Q27" s="59"/>
      <c r="R27" s="59"/>
      <c r="S27" s="59"/>
      <c r="T27" s="59"/>
      <c r="U27" s="59"/>
      <c r="V27" s="59"/>
      <c r="W27" s="59"/>
      <c r="X27" s="59"/>
      <c r="Y27" s="59"/>
    </row>
    <row r="28" spans="2:25" customFormat="1">
      <c r="B28" s="59" t="s">
        <v>86</v>
      </c>
      <c r="C28" s="59" t="s">
        <v>94</v>
      </c>
      <c r="D28" s="60">
        <v>43102</v>
      </c>
      <c r="E28" s="59">
        <v>41</v>
      </c>
      <c r="F28" s="59">
        <v>27</v>
      </c>
      <c r="G28" s="59">
        <v>10</v>
      </c>
      <c r="H28" s="59">
        <v>10</v>
      </c>
      <c r="I28" s="59"/>
      <c r="J28" s="59"/>
      <c r="K28" s="59"/>
      <c r="L28" s="59"/>
      <c r="M28" s="59"/>
      <c r="N28" s="59"/>
      <c r="O28" s="59"/>
      <c r="P28" s="59"/>
      <c r="Q28" s="59"/>
      <c r="R28" s="59"/>
      <c r="S28" s="59"/>
      <c r="T28" s="59"/>
      <c r="U28" s="59"/>
      <c r="V28" s="59"/>
      <c r="W28" s="59"/>
      <c r="X28" s="59"/>
      <c r="Y28" s="59"/>
    </row>
    <row r="29" spans="2:25" customFormat="1">
      <c r="B29" s="59" t="s">
        <v>88</v>
      </c>
      <c r="C29" s="59" t="s">
        <v>94</v>
      </c>
      <c r="D29" s="60">
        <v>43102</v>
      </c>
      <c r="E29" s="59">
        <v>37</v>
      </c>
      <c r="F29" s="59">
        <v>38</v>
      </c>
      <c r="G29" s="59">
        <v>10</v>
      </c>
      <c r="H29" s="59">
        <v>10</v>
      </c>
      <c r="I29" s="59"/>
      <c r="J29" s="59"/>
      <c r="K29" s="59"/>
      <c r="L29" s="59"/>
      <c r="M29" s="59"/>
      <c r="N29" s="59"/>
      <c r="O29" s="59"/>
      <c r="P29" s="59"/>
      <c r="Q29" s="59"/>
      <c r="R29" s="59"/>
      <c r="S29" s="59"/>
      <c r="T29" s="59"/>
      <c r="U29" s="59"/>
      <c r="V29" s="59"/>
      <c r="W29" s="59"/>
      <c r="X29" s="59"/>
      <c r="Y29" s="59"/>
    </row>
    <row r="30" spans="2:25" customFormat="1">
      <c r="B30" s="59" t="s">
        <v>89</v>
      </c>
      <c r="C30" s="59" t="s">
        <v>94</v>
      </c>
      <c r="D30" s="60">
        <v>43102</v>
      </c>
      <c r="E30" s="59">
        <v>73</v>
      </c>
      <c r="F30" s="59">
        <v>223</v>
      </c>
      <c r="G30" s="59">
        <v>10</v>
      </c>
      <c r="H30" s="59">
        <v>10</v>
      </c>
      <c r="I30" s="59"/>
      <c r="J30" s="59"/>
      <c r="K30" s="59"/>
      <c r="L30" s="59"/>
      <c r="M30" s="59"/>
      <c r="N30" s="59"/>
      <c r="O30" s="59"/>
      <c r="P30" s="59"/>
      <c r="Q30" s="59"/>
      <c r="R30" s="59"/>
      <c r="S30" s="59"/>
      <c r="T30" s="59"/>
      <c r="U30" s="59"/>
      <c r="V30" s="59"/>
      <c r="W30" s="59"/>
      <c r="X30" s="59"/>
      <c r="Y30" s="59"/>
    </row>
    <row r="31" spans="2:25" customFormat="1">
      <c r="B31" s="59" t="s">
        <v>90</v>
      </c>
      <c r="C31" s="59" t="s">
        <v>94</v>
      </c>
      <c r="D31" s="60">
        <v>43102</v>
      </c>
      <c r="E31" s="59">
        <v>40</v>
      </c>
      <c r="F31" s="59">
        <v>100</v>
      </c>
      <c r="G31" s="59">
        <v>10</v>
      </c>
      <c r="H31" s="59">
        <v>10</v>
      </c>
      <c r="I31" s="59"/>
      <c r="J31" s="59"/>
      <c r="K31" s="59"/>
      <c r="L31" s="59"/>
      <c r="M31" s="59"/>
      <c r="N31" s="59"/>
      <c r="O31" s="59"/>
      <c r="P31" s="59"/>
      <c r="Q31" s="59"/>
      <c r="R31" s="59"/>
      <c r="S31" s="59"/>
      <c r="T31" s="59"/>
      <c r="U31" s="59"/>
      <c r="V31" s="59"/>
      <c r="W31" s="59"/>
      <c r="X31" s="59"/>
      <c r="Y31" s="59"/>
    </row>
    <row r="32" spans="2:25" customFormat="1">
      <c r="B32" s="59" t="s">
        <v>91</v>
      </c>
      <c r="C32" s="59" t="s">
        <v>95</v>
      </c>
      <c r="D32" s="60">
        <v>43102</v>
      </c>
      <c r="E32" s="59">
        <v>12224</v>
      </c>
      <c r="F32" s="59">
        <v>31</v>
      </c>
      <c r="G32" s="59">
        <v>10</v>
      </c>
      <c r="H32" s="59"/>
      <c r="I32" s="59"/>
      <c r="J32" s="59"/>
      <c r="K32" s="59"/>
      <c r="L32" s="59">
        <v>1</v>
      </c>
      <c r="M32" s="59"/>
      <c r="N32" s="59"/>
      <c r="O32" s="59">
        <v>1</v>
      </c>
      <c r="P32" s="59">
        <v>3</v>
      </c>
      <c r="Q32" s="59">
        <v>2</v>
      </c>
      <c r="R32" s="59">
        <v>2</v>
      </c>
      <c r="S32" s="59">
        <v>1</v>
      </c>
      <c r="T32" s="59"/>
      <c r="U32" s="59"/>
      <c r="V32" s="59"/>
      <c r="W32" s="59"/>
      <c r="X32" s="59"/>
      <c r="Y32" s="59"/>
    </row>
    <row r="33" spans="1:25">
      <c r="A33"/>
      <c r="B33" s="59" t="s">
        <v>86</v>
      </c>
      <c r="C33" s="59" t="s">
        <v>95</v>
      </c>
      <c r="D33" s="60">
        <v>43102</v>
      </c>
      <c r="E33" s="59">
        <v>5725</v>
      </c>
      <c r="F33" s="59">
        <v>31</v>
      </c>
      <c r="G33" s="59">
        <v>10</v>
      </c>
      <c r="H33" s="59"/>
      <c r="I33" s="59"/>
      <c r="J33" s="59"/>
      <c r="K33" s="59">
        <v>1</v>
      </c>
      <c r="L33" s="59">
        <v>3</v>
      </c>
      <c r="M33" s="59">
        <v>2</v>
      </c>
      <c r="N33" s="59">
        <v>3</v>
      </c>
      <c r="O33" s="59"/>
      <c r="P33" s="59">
        <v>1</v>
      </c>
      <c r="Q33" s="59"/>
      <c r="R33" s="59"/>
      <c r="S33" s="59"/>
      <c r="T33" s="59"/>
      <c r="U33" s="59"/>
      <c r="V33" s="59"/>
      <c r="W33" s="59"/>
      <c r="X33" s="59"/>
      <c r="Y33" s="59"/>
    </row>
    <row r="34" spans="1:25">
      <c r="A34"/>
      <c r="B34" s="59" t="s">
        <v>88</v>
      </c>
      <c r="C34" s="59" t="s">
        <v>95</v>
      </c>
      <c r="D34" s="60">
        <v>43102</v>
      </c>
      <c r="E34" s="59">
        <v>5533</v>
      </c>
      <c r="F34" s="59">
        <v>54</v>
      </c>
      <c r="G34" s="59">
        <v>10</v>
      </c>
      <c r="H34" s="59"/>
      <c r="I34" s="59"/>
      <c r="J34" s="59">
        <v>1</v>
      </c>
      <c r="K34" s="59">
        <v>1</v>
      </c>
      <c r="L34" s="59">
        <v>4</v>
      </c>
      <c r="M34" s="59">
        <v>1</v>
      </c>
      <c r="N34" s="59">
        <v>2</v>
      </c>
      <c r="O34" s="59"/>
      <c r="P34" s="59"/>
      <c r="Q34" s="59">
        <v>1</v>
      </c>
      <c r="R34" s="59"/>
      <c r="S34" s="59"/>
      <c r="T34" s="59"/>
      <c r="U34" s="59"/>
      <c r="V34" s="59"/>
      <c r="W34" s="59"/>
      <c r="X34" s="59"/>
      <c r="Y34" s="59"/>
    </row>
    <row r="35" spans="1:25">
      <c r="A35"/>
      <c r="B35" s="59" t="s">
        <v>89</v>
      </c>
      <c r="C35" s="59" t="s">
        <v>95</v>
      </c>
      <c r="D35" s="60">
        <v>43102</v>
      </c>
      <c r="E35" s="59">
        <v>7640</v>
      </c>
      <c r="F35" s="59">
        <v>53</v>
      </c>
      <c r="G35" s="59">
        <v>10</v>
      </c>
      <c r="H35" s="59"/>
      <c r="I35" s="59"/>
      <c r="J35" s="59">
        <v>2</v>
      </c>
      <c r="K35" s="59">
        <v>1</v>
      </c>
      <c r="L35" s="59"/>
      <c r="M35" s="59">
        <v>1</v>
      </c>
      <c r="N35" s="59">
        <v>2</v>
      </c>
      <c r="O35" s="59">
        <v>1</v>
      </c>
      <c r="P35" s="59">
        <v>1</v>
      </c>
      <c r="Q35" s="59">
        <v>1</v>
      </c>
      <c r="R35" s="59">
        <v>1</v>
      </c>
      <c r="S35" s="59"/>
      <c r="T35" s="59"/>
      <c r="U35" s="59"/>
      <c r="V35" s="59"/>
      <c r="W35" s="59"/>
      <c r="X35" s="59"/>
      <c r="Y35" s="59"/>
    </row>
    <row r="36" spans="1:25">
      <c r="A36"/>
      <c r="B36" s="59" t="s">
        <v>90</v>
      </c>
      <c r="C36" s="59" t="s">
        <v>95</v>
      </c>
      <c r="D36" s="60">
        <v>43102</v>
      </c>
      <c r="E36" s="59">
        <v>10159</v>
      </c>
      <c r="F36" s="59">
        <v>40</v>
      </c>
      <c r="G36" s="59">
        <v>10</v>
      </c>
      <c r="H36" s="59"/>
      <c r="I36" s="59"/>
      <c r="J36" s="59"/>
      <c r="K36" s="59"/>
      <c r="L36" s="59">
        <v>1</v>
      </c>
      <c r="M36" s="59"/>
      <c r="N36" s="59">
        <v>2</v>
      </c>
      <c r="O36" s="59">
        <v>3</v>
      </c>
      <c r="P36" s="59"/>
      <c r="Q36" s="59">
        <v>2</v>
      </c>
      <c r="R36" s="59">
        <v>1</v>
      </c>
      <c r="S36" s="59">
        <v>1</v>
      </c>
      <c r="T36" s="59"/>
      <c r="U36" s="59"/>
      <c r="V36" s="59"/>
      <c r="W36" s="59"/>
      <c r="X36" s="59"/>
      <c r="Y36" s="59"/>
    </row>
    <row r="37" spans="1:25">
      <c r="A37"/>
      <c r="B37" s="59" t="s">
        <v>91</v>
      </c>
      <c r="C37" s="59" t="s">
        <v>96</v>
      </c>
      <c r="D37" s="60">
        <v>43102</v>
      </c>
      <c r="E37" s="59">
        <v>19847</v>
      </c>
      <c r="F37" s="59">
        <v>9</v>
      </c>
      <c r="G37" s="59">
        <v>10</v>
      </c>
      <c r="H37" s="59"/>
      <c r="I37" s="59"/>
      <c r="J37" s="59"/>
      <c r="K37" s="59"/>
      <c r="L37" s="59"/>
      <c r="M37" s="59"/>
      <c r="N37" s="59"/>
      <c r="O37" s="59"/>
      <c r="P37" s="59"/>
      <c r="Q37" s="59"/>
      <c r="R37" s="59">
        <v>2</v>
      </c>
      <c r="S37" s="59"/>
      <c r="T37" s="59">
        <v>8</v>
      </c>
      <c r="U37" s="59"/>
      <c r="V37" s="59"/>
      <c r="W37" s="59"/>
      <c r="X37" s="59"/>
      <c r="Y37" s="59"/>
    </row>
    <row r="38" spans="1:25">
      <c r="A38"/>
      <c r="B38" s="59" t="s">
        <v>86</v>
      </c>
      <c r="C38" s="59" t="s">
        <v>96</v>
      </c>
      <c r="D38" s="60">
        <v>43102</v>
      </c>
      <c r="E38" s="59">
        <v>8674</v>
      </c>
      <c r="F38" s="59">
        <v>69</v>
      </c>
      <c r="G38" s="59">
        <v>10</v>
      </c>
      <c r="H38" s="59">
        <v>1</v>
      </c>
      <c r="I38" s="59">
        <v>1</v>
      </c>
      <c r="J38" s="59">
        <v>1</v>
      </c>
      <c r="K38" s="59"/>
      <c r="L38" s="59"/>
      <c r="M38" s="59"/>
      <c r="N38" s="59">
        <v>1</v>
      </c>
      <c r="O38" s="59">
        <v>2</v>
      </c>
      <c r="P38" s="59">
        <v>2</v>
      </c>
      <c r="Q38" s="59">
        <v>1</v>
      </c>
      <c r="R38" s="59"/>
      <c r="S38" s="59"/>
      <c r="T38" s="59">
        <v>1</v>
      </c>
      <c r="U38" s="59"/>
      <c r="V38" s="59"/>
      <c r="W38" s="59"/>
      <c r="X38" s="59"/>
      <c r="Y38" s="59"/>
    </row>
    <row r="39" spans="1:25">
      <c r="A39"/>
      <c r="B39" s="59" t="s">
        <v>88</v>
      </c>
      <c r="C39" s="59" t="s">
        <v>96</v>
      </c>
      <c r="D39" s="60">
        <v>43102</v>
      </c>
      <c r="E39" s="59">
        <v>11645</v>
      </c>
      <c r="F39" s="59">
        <v>63</v>
      </c>
      <c r="G39" s="59">
        <v>10</v>
      </c>
      <c r="H39" s="59"/>
      <c r="I39" s="59">
        <v>1</v>
      </c>
      <c r="J39" s="59"/>
      <c r="K39" s="59">
        <v>1</v>
      </c>
      <c r="L39" s="59">
        <v>2</v>
      </c>
      <c r="M39" s="59"/>
      <c r="N39" s="59"/>
      <c r="O39" s="59"/>
      <c r="P39" s="59">
        <v>1</v>
      </c>
      <c r="Q39" s="59"/>
      <c r="R39" s="59">
        <v>1</v>
      </c>
      <c r="S39" s="59">
        <v>3</v>
      </c>
      <c r="T39" s="59">
        <v>1</v>
      </c>
      <c r="U39" s="59"/>
      <c r="V39" s="59"/>
      <c r="W39" s="59"/>
      <c r="X39" s="59"/>
      <c r="Y39" s="59"/>
    </row>
    <row r="40" spans="1:25">
      <c r="A40"/>
      <c r="B40" s="59" t="s">
        <v>89</v>
      </c>
      <c r="C40" s="59" t="s">
        <v>96</v>
      </c>
      <c r="D40" s="60">
        <v>43102</v>
      </c>
      <c r="E40" s="59">
        <v>11024</v>
      </c>
      <c r="F40" s="59">
        <v>64</v>
      </c>
      <c r="G40" s="59">
        <v>10</v>
      </c>
      <c r="H40" s="59">
        <v>1</v>
      </c>
      <c r="I40" s="59"/>
      <c r="J40" s="59">
        <v>1</v>
      </c>
      <c r="K40" s="59">
        <v>1</v>
      </c>
      <c r="L40" s="59"/>
      <c r="M40" s="59"/>
      <c r="N40" s="59"/>
      <c r="O40" s="59">
        <v>1</v>
      </c>
      <c r="P40" s="59">
        <v>2</v>
      </c>
      <c r="Q40" s="59"/>
      <c r="R40" s="59">
        <v>1</v>
      </c>
      <c r="S40" s="59">
        <v>2</v>
      </c>
      <c r="T40" s="59">
        <v>1</v>
      </c>
      <c r="U40" s="59"/>
      <c r="V40" s="59"/>
      <c r="W40" s="59"/>
      <c r="X40" s="59"/>
      <c r="Y40" s="59"/>
    </row>
    <row r="41" spans="1:25">
      <c r="A41"/>
      <c r="B41" s="59" t="s">
        <v>90</v>
      </c>
      <c r="C41" s="59" t="s">
        <v>96</v>
      </c>
      <c r="D41" s="60">
        <v>43102</v>
      </c>
      <c r="E41" s="59">
        <v>18110</v>
      </c>
      <c r="F41" s="59">
        <v>27</v>
      </c>
      <c r="G41" s="59">
        <v>10</v>
      </c>
      <c r="H41" s="59"/>
      <c r="I41" s="59"/>
      <c r="J41" s="59"/>
      <c r="K41" s="59"/>
      <c r="L41" s="59"/>
      <c r="M41" s="59"/>
      <c r="N41" s="59"/>
      <c r="O41" s="59">
        <v>1</v>
      </c>
      <c r="P41" s="59">
        <v>1</v>
      </c>
      <c r="Q41" s="59"/>
      <c r="R41" s="59">
        <v>1</v>
      </c>
      <c r="S41" s="59">
        <v>2</v>
      </c>
      <c r="T41" s="59">
        <v>5</v>
      </c>
      <c r="U41" s="59"/>
      <c r="V41" s="59"/>
      <c r="W41" s="59"/>
      <c r="X41" s="59"/>
      <c r="Y41" s="59"/>
    </row>
    <row r="43" spans="1:25">
      <c r="A43"/>
      <c r="B43" s="70" t="s">
        <v>97</v>
      </c>
    </row>
    <row r="44" spans="1:25">
      <c r="B44" s="79" t="s">
        <v>98</v>
      </c>
      <c r="C44" s="71"/>
      <c r="D44" s="71"/>
      <c r="E44" s="71"/>
      <c r="F44" s="71"/>
      <c r="G44" s="71"/>
      <c r="H44" s="71"/>
      <c r="I44" s="71"/>
      <c r="J44" s="71"/>
      <c r="K44" s="71"/>
      <c r="L44" s="71"/>
      <c r="M44" s="71"/>
      <c r="N44" s="71"/>
      <c r="O44" s="71"/>
      <c r="P44" s="71"/>
      <c r="Q44" s="71"/>
      <c r="R44" s="71"/>
      <c r="S44" s="71"/>
      <c r="T44" s="71"/>
      <c r="U44" s="71"/>
      <c r="V44" s="71"/>
      <c r="W44" s="71"/>
      <c r="X44" s="71"/>
      <c r="Y44" s="72"/>
    </row>
    <row r="45" spans="1:25">
      <c r="B45" s="80" t="s">
        <v>99</v>
      </c>
      <c r="C45" s="74"/>
      <c r="D45" s="74"/>
      <c r="E45" s="74"/>
      <c r="F45" s="74"/>
      <c r="G45" s="74"/>
      <c r="H45" s="74"/>
      <c r="I45" s="74"/>
      <c r="J45" s="74"/>
      <c r="K45" s="74"/>
      <c r="L45" s="74"/>
      <c r="M45" s="74"/>
      <c r="N45" s="74"/>
      <c r="O45" s="74"/>
      <c r="P45" s="74"/>
      <c r="Q45" s="74"/>
      <c r="R45" s="74"/>
      <c r="S45" s="74"/>
      <c r="T45" s="74"/>
      <c r="U45" s="74"/>
      <c r="V45" s="74"/>
      <c r="W45" s="74"/>
      <c r="X45" s="74"/>
      <c r="Y45" s="75"/>
    </row>
    <row r="46" spans="1:25">
      <c r="B46" s="80" t="s">
        <v>101</v>
      </c>
      <c r="C46" s="74"/>
      <c r="D46" s="74"/>
      <c r="E46" s="74"/>
      <c r="F46" s="74"/>
      <c r="G46" s="74"/>
      <c r="H46" s="74"/>
      <c r="I46" s="74"/>
      <c r="J46" s="74"/>
      <c r="K46" s="74"/>
      <c r="L46" s="74"/>
      <c r="M46" s="74"/>
      <c r="N46" s="74"/>
      <c r="O46" s="74"/>
      <c r="P46" s="74"/>
      <c r="Q46" s="74"/>
      <c r="R46" s="74"/>
      <c r="S46" s="74"/>
      <c r="T46" s="74"/>
      <c r="U46" s="74"/>
      <c r="V46" s="74"/>
      <c r="W46" s="74"/>
      <c r="X46" s="74"/>
      <c r="Y46" s="75"/>
    </row>
    <row r="47" spans="1:25">
      <c r="B47" s="80" t="s">
        <v>100</v>
      </c>
      <c r="C47" s="74"/>
      <c r="D47" s="74"/>
      <c r="E47" s="74"/>
      <c r="F47" s="74"/>
      <c r="G47" s="74"/>
      <c r="H47" s="74"/>
      <c r="I47" s="74"/>
      <c r="J47" s="74"/>
      <c r="K47" s="74"/>
      <c r="L47" s="74"/>
      <c r="M47" s="74"/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5"/>
    </row>
    <row r="48" spans="1:25">
      <c r="B48" s="76"/>
      <c r="C48" s="77"/>
      <c r="D48" s="77"/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77"/>
      <c r="Y48" s="78"/>
    </row>
  </sheetData>
  <mergeCells count="12">
    <mergeCell ref="G1:I1"/>
    <mergeCell ref="B2:Y2"/>
    <mergeCell ref="B3:Y3"/>
    <mergeCell ref="G5:H5"/>
    <mergeCell ref="J5:N5"/>
    <mergeCell ref="U5:X5"/>
    <mergeCell ref="G6:H6"/>
    <mergeCell ref="J6:N6"/>
    <mergeCell ref="U6:X6"/>
    <mergeCell ref="G7:H7"/>
    <mergeCell ref="J7:N7"/>
    <mergeCell ref="U7:X7"/>
  </mergeCells>
  <phoneticPr fontId="2" type="noConversion"/>
  <conditionalFormatting sqref="C21 C17 C13 C25 C23">
    <cfRule type="colorScale" priority="43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37:D41">
    <cfRule type="colorScale" priority="42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37:D41">
    <cfRule type="colorScale" priority="41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37:Y41">
    <cfRule type="colorScale" priority="40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G37:G41">
    <cfRule type="colorScale" priority="39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V37:Y41 B37:T41">
    <cfRule type="colorScale" priority="38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C16 C12 C14 C18 C20">
    <cfRule type="colorScale" priority="36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C21 C19 C17 C15 C13">
    <cfRule type="colorScale" priority="32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G37:G41 B21:Y36 B19:Y19 B17:Y17 B15:Y15 B13:Y13">
    <cfRule type="colorScale" priority="30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G12:G21">
    <cfRule type="colorScale" priority="29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G12:G21 D12:D41">
    <cfRule type="colorScale" priority="27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22:B26">
    <cfRule type="colorScale" priority="25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27:B31">
    <cfRule type="colorScale" priority="23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32:B36">
    <cfRule type="colorScale" priority="21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32:D36">
    <cfRule type="colorScale" priority="20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37:B41">
    <cfRule type="colorScale" priority="19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G12:G16">
    <cfRule type="colorScale" priority="18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2:B16">
    <cfRule type="colorScale" priority="16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7:B21">
    <cfRule type="colorScale" priority="14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7:C21">
    <cfRule type="colorScale" priority="13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G17:G21">
    <cfRule type="colorScale" priority="12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22:B31">
    <cfRule type="colorScale" priority="10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32:B41">
    <cfRule type="colorScale" priority="9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22:Y41">
    <cfRule type="colorScale" priority="8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G12:G41">
    <cfRule type="colorScale" priority="7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2:Y41">
    <cfRule type="colorScale" priority="6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1:Y11">
    <cfRule type="colorScale" priority="52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B11:Y11">
    <cfRule type="colorScale" priority="54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19 D15 D26 D24 D22">
    <cfRule type="colorScale" priority="56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9:D19 B15:D15 B26:D26 B24:D24 B22:D22">
    <cfRule type="colorScale" priority="61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9:Y19 B15:Y15 B26:Y26 B24:Y24 B22:Y22">
    <cfRule type="colorScale" priority="66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21 D17 D13 D25 D23">
    <cfRule type="colorScale" priority="76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21:D21 B17:D17 B13:D13 B25:D25 B23:D23">
    <cfRule type="colorScale" priority="81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21:Y21 B17:Y17 B13:Y13 B25:Y25 B23:Y23">
    <cfRule type="colorScale" priority="86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20:Y20">
    <cfRule type="colorScale" priority="99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12:D41">
    <cfRule type="colorScale" priority="101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6:Y16 B12:Y12 B14:Y14 B18:Y18 B20:Y20 D13 D15 D17 D19 D21:D41">
    <cfRule type="colorScale" priority="103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21:Y26 B19:Y19 B17:Y17 B15:Y15 B13:Y13">
    <cfRule type="colorScale" priority="119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17 D19 D15 D13 D21:D36">
    <cfRule type="colorScale" priority="129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2:Y21 D22:D41">
    <cfRule type="colorScale" priority="151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22:D26">
    <cfRule type="colorScale" priority="155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27:D31">
    <cfRule type="colorScale" priority="156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2:G16 D17:D41">
    <cfRule type="colorScale" priority="159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2:Y21">
    <cfRule type="colorScale" priority="163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pageMargins left="0.17" right="0.17" top="0.74803149606299213" bottom="0.74803149606299213" header="0.31496062992125984" footer="0.31496062992125984"/>
  <pageSetup paperSize="9" scale="83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Y53"/>
  <sheetViews>
    <sheetView topLeftCell="A8" workbookViewId="0">
      <selection activeCell="B3" sqref="B3:Y3"/>
    </sheetView>
  </sheetViews>
  <sheetFormatPr defaultRowHeight="16.5"/>
  <cols>
    <col min="1" max="1" width="1.625" style="1" customWidth="1"/>
    <col min="2" max="2" width="10.125" style="1" customWidth="1"/>
    <col min="3" max="3" width="8.125" style="1" customWidth="1"/>
    <col min="4" max="4" width="9.75" style="1" bestFit="1" customWidth="1"/>
    <col min="5" max="5" width="9.375" style="1" customWidth="1"/>
    <col min="6" max="6" width="7.75" style="1" customWidth="1"/>
    <col min="7" max="7" width="5.875" style="1" customWidth="1"/>
    <col min="8" max="25" width="3.25" style="1" customWidth="1"/>
  </cols>
  <sheetData>
    <row r="1" spans="1:25" ht="20.25">
      <c r="B1" s="2" t="s">
        <v>102</v>
      </c>
      <c r="C1" s="3"/>
      <c r="E1" s="4" t="s">
        <v>103</v>
      </c>
      <c r="G1" s="86"/>
      <c r="H1" s="86"/>
      <c r="I1" s="86"/>
      <c r="O1" s="5"/>
      <c r="Q1" s="5"/>
      <c r="T1" s="82" t="s">
        <v>104</v>
      </c>
    </row>
    <row r="2" spans="1:25" ht="20.25">
      <c r="B2" s="87" t="s">
        <v>105</v>
      </c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</row>
    <row r="3" spans="1:25">
      <c r="B3" s="96" t="s">
        <v>182</v>
      </c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  <c r="V3" s="96"/>
      <c r="W3" s="96"/>
      <c r="X3" s="96"/>
      <c r="Y3" s="96"/>
    </row>
    <row r="4" spans="1:25" ht="17.25" thickBot="1">
      <c r="A4" s="7"/>
      <c r="B4" s="8" t="s">
        <v>106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10"/>
      <c r="R4" s="10"/>
      <c r="S4" s="10"/>
      <c r="T4" s="10"/>
      <c r="U4" s="10"/>
      <c r="V4" s="10"/>
      <c r="W4" s="10"/>
      <c r="X4" s="10"/>
      <c r="Y4" s="10"/>
    </row>
    <row r="5" spans="1:25" ht="17.25" thickTop="1">
      <c r="A5" s="7"/>
      <c r="B5" s="11" t="s">
        <v>107</v>
      </c>
      <c r="C5" s="12" t="s">
        <v>108</v>
      </c>
      <c r="D5" s="13"/>
      <c r="E5" s="14" t="s">
        <v>130</v>
      </c>
      <c r="F5" s="15"/>
      <c r="G5" s="88" t="s">
        <v>109</v>
      </c>
      <c r="H5" s="88"/>
      <c r="I5" s="16"/>
      <c r="J5" s="89">
        <v>43130</v>
      </c>
      <c r="K5" s="89"/>
      <c r="L5" s="89"/>
      <c r="M5" s="89"/>
      <c r="N5" s="89"/>
      <c r="O5" s="16"/>
      <c r="P5" s="17" t="s">
        <v>110</v>
      </c>
      <c r="Q5" s="18"/>
      <c r="R5" s="19"/>
      <c r="S5" s="14"/>
      <c r="T5" s="14"/>
      <c r="U5" s="90">
        <v>43131</v>
      </c>
      <c r="V5" s="91"/>
      <c r="W5" s="91"/>
      <c r="X5" s="91"/>
      <c r="Y5" s="20"/>
    </row>
    <row r="6" spans="1:25">
      <c r="A6" s="7"/>
      <c r="B6" s="21" t="s">
        <v>111</v>
      </c>
      <c r="C6" s="22" t="s">
        <v>112</v>
      </c>
      <c r="D6" s="23"/>
      <c r="E6" s="24" t="s">
        <v>113</v>
      </c>
      <c r="F6" s="25"/>
      <c r="G6" s="92" t="s">
        <v>114</v>
      </c>
      <c r="H6" s="92"/>
      <c r="I6" s="26"/>
      <c r="J6" s="93">
        <v>42755</v>
      </c>
      <c r="K6" s="93"/>
      <c r="L6" s="93"/>
      <c r="M6" s="93"/>
      <c r="N6" s="93"/>
      <c r="O6" s="26"/>
      <c r="P6" s="27" t="s">
        <v>115</v>
      </c>
      <c r="Q6" s="28"/>
      <c r="R6" s="28"/>
      <c r="S6" s="26"/>
      <c r="T6" s="28"/>
      <c r="U6" s="94"/>
      <c r="V6" s="94"/>
      <c r="W6" s="94"/>
      <c r="X6" s="94"/>
      <c r="Y6" s="29" t="s">
        <v>116</v>
      </c>
    </row>
    <row r="7" spans="1:25">
      <c r="A7" s="30"/>
      <c r="B7" s="31" t="s">
        <v>117</v>
      </c>
      <c r="C7" s="22" t="s">
        <v>118</v>
      </c>
      <c r="D7" s="23"/>
      <c r="E7" s="32"/>
      <c r="F7" s="33"/>
      <c r="G7" s="92" t="s">
        <v>119</v>
      </c>
      <c r="H7" s="92"/>
      <c r="I7" s="26"/>
      <c r="J7" s="95"/>
      <c r="K7" s="95"/>
      <c r="L7" s="95"/>
      <c r="M7" s="95"/>
      <c r="N7" s="95"/>
      <c r="O7" s="26"/>
      <c r="P7" s="27" t="s">
        <v>120</v>
      </c>
      <c r="Q7" s="32"/>
      <c r="R7" s="32"/>
      <c r="S7" s="32"/>
      <c r="T7" s="32"/>
      <c r="U7" s="94"/>
      <c r="V7" s="94"/>
      <c r="W7" s="94"/>
      <c r="X7" s="94"/>
      <c r="Y7" s="34"/>
    </row>
    <row r="8" spans="1:25" ht="17.25" thickBot="1">
      <c r="A8" s="30"/>
      <c r="B8" s="35" t="s">
        <v>121</v>
      </c>
      <c r="C8" s="36" t="s">
        <v>122</v>
      </c>
      <c r="D8" s="37"/>
      <c r="E8" s="38" t="s">
        <v>123</v>
      </c>
      <c r="F8" s="39"/>
      <c r="G8" s="40"/>
      <c r="H8" s="39"/>
      <c r="I8" s="36"/>
      <c r="J8" s="41"/>
      <c r="K8" s="42"/>
      <c r="L8" s="42"/>
      <c r="M8" s="42"/>
      <c r="N8" s="42"/>
      <c r="O8" s="36"/>
      <c r="P8" s="40"/>
      <c r="Q8" s="43"/>
      <c r="R8" s="43"/>
      <c r="S8" s="43"/>
      <c r="T8" s="43"/>
      <c r="U8" s="44"/>
      <c r="V8" s="44"/>
      <c r="W8" s="44"/>
      <c r="X8" s="44"/>
      <c r="Y8" s="45"/>
    </row>
    <row r="9" spans="1:25" ht="18" thickTop="1" thickBot="1">
      <c r="B9" s="46" t="s">
        <v>124</v>
      </c>
      <c r="C9" s="47"/>
      <c r="D9" s="47"/>
      <c r="E9" s="47"/>
      <c r="F9" s="47"/>
      <c r="G9" s="48"/>
      <c r="H9" s="48"/>
      <c r="I9" s="48"/>
      <c r="J9" s="48"/>
      <c r="K9" s="48"/>
      <c r="L9" s="49"/>
      <c r="M9" s="48"/>
      <c r="N9" s="48"/>
      <c r="O9" s="48"/>
      <c r="P9" s="10"/>
      <c r="Q9" s="10"/>
      <c r="R9" s="10"/>
      <c r="S9" s="10"/>
      <c r="T9" s="10"/>
      <c r="U9" s="10"/>
      <c r="V9" s="10"/>
      <c r="W9" s="10"/>
      <c r="X9" s="10"/>
      <c r="Y9" s="10"/>
    </row>
    <row r="10" spans="1:25" ht="18" thickTop="1" thickBot="1">
      <c r="B10" s="50" t="str">
        <f>E6</f>
        <v>부여농장</v>
      </c>
      <c r="C10" s="51" t="s">
        <v>125</v>
      </c>
      <c r="D10" s="52">
        <f>ROUNDDOWN((J5-J6+1)/7,0)</f>
        <v>53</v>
      </c>
      <c r="E10" s="53" t="s">
        <v>126</v>
      </c>
      <c r="F10" s="54">
        <f>(J5-J6+1)-(D10*7)</f>
        <v>5</v>
      </c>
      <c r="G10" s="55"/>
      <c r="H10" s="55"/>
      <c r="I10" s="55"/>
      <c r="J10" s="55"/>
      <c r="K10" s="55"/>
      <c r="L10" s="55"/>
      <c r="M10" s="55"/>
      <c r="N10" s="55"/>
      <c r="O10" s="55"/>
      <c r="P10" s="56"/>
      <c r="Q10" s="56"/>
      <c r="R10" s="56"/>
      <c r="S10" s="56"/>
      <c r="T10" s="56"/>
      <c r="U10" s="56"/>
      <c r="V10" s="56"/>
      <c r="W10" s="56"/>
      <c r="X10" s="56"/>
      <c r="Y10" s="57"/>
    </row>
    <row r="11" spans="1:25" ht="17.25" thickTop="1">
      <c r="B11" s="58" t="s">
        <v>26</v>
      </c>
      <c r="C11" s="58" t="s">
        <v>27</v>
      </c>
      <c r="D11" s="58" t="s">
        <v>28</v>
      </c>
      <c r="E11" s="58" t="s">
        <v>29</v>
      </c>
      <c r="F11" s="58" t="s">
        <v>30</v>
      </c>
      <c r="G11" s="58" t="s">
        <v>31</v>
      </c>
      <c r="H11" s="58">
        <v>0</v>
      </c>
      <c r="I11" s="58">
        <v>1</v>
      </c>
      <c r="J11" s="58">
        <v>2</v>
      </c>
      <c r="K11" s="58">
        <v>3</v>
      </c>
      <c r="L11" s="58">
        <v>4</v>
      </c>
      <c r="M11" s="58">
        <v>5</v>
      </c>
      <c r="N11" s="58">
        <v>6</v>
      </c>
      <c r="O11" s="58">
        <v>7</v>
      </c>
      <c r="P11" s="58">
        <v>8</v>
      </c>
      <c r="Q11" s="58">
        <v>9</v>
      </c>
      <c r="R11" s="58">
        <v>10</v>
      </c>
      <c r="S11" s="58">
        <v>11</v>
      </c>
      <c r="T11" s="58">
        <v>12</v>
      </c>
      <c r="U11" s="58">
        <v>13</v>
      </c>
      <c r="V11" s="58">
        <v>14</v>
      </c>
      <c r="W11" s="58">
        <v>15</v>
      </c>
      <c r="X11" s="58">
        <v>16</v>
      </c>
      <c r="Y11" s="58">
        <v>17</v>
      </c>
    </row>
    <row r="12" spans="1:25">
      <c r="B12" s="59" t="s">
        <v>131</v>
      </c>
      <c r="C12" s="59" t="s">
        <v>127</v>
      </c>
      <c r="D12" s="60">
        <v>43130</v>
      </c>
      <c r="E12" s="59">
        <v>47</v>
      </c>
      <c r="F12" s="59">
        <v>40</v>
      </c>
      <c r="G12" s="59">
        <v>10</v>
      </c>
      <c r="H12" s="59">
        <v>10</v>
      </c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</row>
    <row r="13" spans="1:25">
      <c r="B13" s="59" t="s">
        <v>132</v>
      </c>
      <c r="C13" s="59" t="s">
        <v>127</v>
      </c>
      <c r="D13" s="60">
        <v>43130</v>
      </c>
      <c r="E13" s="59">
        <v>43</v>
      </c>
      <c r="F13" s="59">
        <v>60</v>
      </c>
      <c r="G13" s="59">
        <v>10</v>
      </c>
      <c r="H13" s="59">
        <v>10</v>
      </c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</row>
    <row r="14" spans="1:25">
      <c r="B14" s="59" t="s">
        <v>133</v>
      </c>
      <c r="C14" s="59" t="s">
        <v>127</v>
      </c>
      <c r="D14" s="60">
        <v>43130</v>
      </c>
      <c r="E14" s="59">
        <v>114</v>
      </c>
      <c r="F14" s="59">
        <v>182</v>
      </c>
      <c r="G14" s="59">
        <v>10</v>
      </c>
      <c r="H14" s="59">
        <v>9</v>
      </c>
      <c r="I14" s="59">
        <v>1</v>
      </c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</row>
    <row r="15" spans="1:25">
      <c r="B15" s="59" t="s">
        <v>134</v>
      </c>
      <c r="C15" s="59" t="s">
        <v>127</v>
      </c>
      <c r="D15" s="60">
        <v>43130</v>
      </c>
      <c r="E15" s="59">
        <v>41</v>
      </c>
      <c r="F15" s="59">
        <v>44</v>
      </c>
      <c r="G15" s="59">
        <v>10</v>
      </c>
      <c r="H15" s="59">
        <v>10</v>
      </c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</row>
    <row r="16" spans="1:25">
      <c r="B16" s="59" t="s">
        <v>135</v>
      </c>
      <c r="C16" s="59" t="s">
        <v>127</v>
      </c>
      <c r="D16" s="60">
        <v>43130</v>
      </c>
      <c r="E16" s="59">
        <v>58</v>
      </c>
      <c r="F16" s="59">
        <v>74</v>
      </c>
      <c r="G16" s="59">
        <v>10</v>
      </c>
      <c r="H16" s="59">
        <v>10</v>
      </c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</row>
    <row r="17" spans="2:25" customFormat="1">
      <c r="B17" s="59" t="s">
        <v>136</v>
      </c>
      <c r="C17" s="59" t="s">
        <v>128</v>
      </c>
      <c r="D17" s="60">
        <v>43130</v>
      </c>
      <c r="E17" s="59">
        <v>16191</v>
      </c>
      <c r="F17" s="59">
        <v>25</v>
      </c>
      <c r="G17" s="59">
        <v>10</v>
      </c>
      <c r="H17" s="59"/>
      <c r="I17" s="59"/>
      <c r="J17" s="59"/>
      <c r="K17" s="59"/>
      <c r="L17" s="59"/>
      <c r="M17" s="59"/>
      <c r="N17" s="59">
        <v>1</v>
      </c>
      <c r="O17" s="59"/>
      <c r="P17" s="59">
        <v>1</v>
      </c>
      <c r="Q17" s="59"/>
      <c r="R17" s="59">
        <v>2</v>
      </c>
      <c r="S17" s="59">
        <v>6</v>
      </c>
      <c r="T17" s="59"/>
      <c r="U17" s="59"/>
      <c r="V17" s="59"/>
      <c r="W17" s="59"/>
      <c r="X17" s="59"/>
      <c r="Y17" s="59"/>
    </row>
    <row r="18" spans="2:25" customFormat="1">
      <c r="B18" s="59" t="s">
        <v>137</v>
      </c>
      <c r="C18" s="59" t="s">
        <v>128</v>
      </c>
      <c r="D18" s="60">
        <v>43130</v>
      </c>
      <c r="E18" s="59">
        <v>9546</v>
      </c>
      <c r="F18" s="59">
        <v>68</v>
      </c>
      <c r="G18" s="59">
        <v>10</v>
      </c>
      <c r="H18" s="59"/>
      <c r="I18" s="59"/>
      <c r="J18" s="59">
        <v>2</v>
      </c>
      <c r="K18" s="59">
        <v>1</v>
      </c>
      <c r="L18" s="59"/>
      <c r="M18" s="59">
        <v>1</v>
      </c>
      <c r="N18" s="59">
        <v>1</v>
      </c>
      <c r="O18" s="59"/>
      <c r="P18" s="59">
        <v>1</v>
      </c>
      <c r="Q18" s="59"/>
      <c r="R18" s="59">
        <v>3</v>
      </c>
      <c r="S18" s="59">
        <v>1</v>
      </c>
      <c r="T18" s="59"/>
      <c r="U18" s="59"/>
      <c r="V18" s="59"/>
      <c r="W18" s="59"/>
      <c r="X18" s="59"/>
      <c r="Y18" s="59"/>
    </row>
    <row r="19" spans="2:25" customFormat="1">
      <c r="B19" s="59" t="s">
        <v>133</v>
      </c>
      <c r="C19" s="59" t="s">
        <v>128</v>
      </c>
      <c r="D19" s="60">
        <v>43130</v>
      </c>
      <c r="E19" s="59">
        <v>19184</v>
      </c>
      <c r="F19" s="59">
        <v>1</v>
      </c>
      <c r="G19" s="59">
        <v>10</v>
      </c>
      <c r="H19" s="59"/>
      <c r="I19" s="59"/>
      <c r="J19" s="59"/>
      <c r="K19" s="59"/>
      <c r="L19" s="59"/>
      <c r="M19" s="59"/>
      <c r="N19" s="59"/>
      <c r="O19" s="59"/>
      <c r="P19" s="59"/>
      <c r="Q19" s="59"/>
      <c r="R19" s="59"/>
      <c r="S19" s="59">
        <v>10</v>
      </c>
      <c r="T19" s="59"/>
      <c r="U19" s="59"/>
      <c r="V19" s="59"/>
      <c r="W19" s="59"/>
      <c r="X19" s="59"/>
      <c r="Y19" s="59"/>
    </row>
    <row r="20" spans="2:25" customFormat="1">
      <c r="B20" s="59" t="s">
        <v>134</v>
      </c>
      <c r="C20" s="59" t="s">
        <v>128</v>
      </c>
      <c r="D20" s="60">
        <v>43130</v>
      </c>
      <c r="E20" s="59">
        <v>10782</v>
      </c>
      <c r="F20" s="59">
        <v>65</v>
      </c>
      <c r="G20" s="59">
        <v>10</v>
      </c>
      <c r="H20" s="59"/>
      <c r="I20" s="59"/>
      <c r="J20" s="59"/>
      <c r="K20" s="59">
        <v>3</v>
      </c>
      <c r="L20" s="59"/>
      <c r="M20" s="59">
        <v>1</v>
      </c>
      <c r="N20" s="59">
        <v>1</v>
      </c>
      <c r="O20" s="59"/>
      <c r="P20" s="59"/>
      <c r="Q20" s="59"/>
      <c r="R20" s="59">
        <v>2</v>
      </c>
      <c r="S20" s="59">
        <v>3</v>
      </c>
      <c r="T20" s="59"/>
      <c r="U20" s="59"/>
      <c r="V20" s="59"/>
      <c r="W20" s="59"/>
      <c r="X20" s="59"/>
      <c r="Y20" s="59"/>
    </row>
    <row r="21" spans="2:25" customFormat="1">
      <c r="B21" s="59" t="s">
        <v>135</v>
      </c>
      <c r="C21" s="59" t="s">
        <v>128</v>
      </c>
      <c r="D21" s="60">
        <v>43130</v>
      </c>
      <c r="E21" s="59">
        <v>19173</v>
      </c>
      <c r="F21" s="59">
        <v>1</v>
      </c>
      <c r="G21" s="59">
        <v>10</v>
      </c>
      <c r="H21" s="59"/>
      <c r="I21" s="59"/>
      <c r="J21" s="59"/>
      <c r="K21" s="59"/>
      <c r="L21" s="59"/>
      <c r="M21" s="59"/>
      <c r="N21" s="59"/>
      <c r="O21" s="59"/>
      <c r="P21" s="59"/>
      <c r="Q21" s="59"/>
      <c r="R21" s="59"/>
      <c r="S21" s="59">
        <v>10</v>
      </c>
      <c r="T21" s="59"/>
      <c r="U21" s="59"/>
      <c r="V21" s="59"/>
      <c r="W21" s="59"/>
      <c r="X21" s="59"/>
      <c r="Y21" s="59"/>
    </row>
    <row r="22" spans="2:25" customFormat="1">
      <c r="B22" s="59" t="s">
        <v>136</v>
      </c>
      <c r="C22" s="59" t="s">
        <v>129</v>
      </c>
      <c r="D22" s="60">
        <v>43130</v>
      </c>
      <c r="E22" s="59">
        <v>99</v>
      </c>
      <c r="F22" s="59">
        <v>76</v>
      </c>
      <c r="G22" s="59">
        <v>10</v>
      </c>
      <c r="H22" s="59">
        <v>10</v>
      </c>
      <c r="I22" s="59"/>
      <c r="J22" s="59"/>
      <c r="K22" s="59"/>
      <c r="L22" s="59"/>
      <c r="M22" s="59"/>
      <c r="N22" s="59"/>
      <c r="O22" s="59"/>
      <c r="P22" s="59"/>
      <c r="Q22" s="59"/>
      <c r="R22" s="59"/>
      <c r="S22" s="59"/>
      <c r="T22" s="59"/>
      <c r="U22" s="59"/>
      <c r="V22" s="59"/>
      <c r="W22" s="59"/>
      <c r="X22" s="59"/>
      <c r="Y22" s="59"/>
    </row>
    <row r="23" spans="2:25" customFormat="1">
      <c r="B23" s="59" t="s">
        <v>137</v>
      </c>
      <c r="C23" s="59" t="s">
        <v>129</v>
      </c>
      <c r="D23" s="60">
        <v>43130</v>
      </c>
      <c r="E23" s="59">
        <v>92</v>
      </c>
      <c r="F23" s="59">
        <v>110</v>
      </c>
      <c r="G23" s="59">
        <v>10</v>
      </c>
      <c r="H23" s="59">
        <v>10</v>
      </c>
      <c r="I23" s="59"/>
      <c r="J23" s="59"/>
      <c r="K23" s="59"/>
      <c r="L23" s="59"/>
      <c r="M23" s="59"/>
      <c r="N23" s="59"/>
      <c r="O23" s="59"/>
      <c r="P23" s="59"/>
      <c r="Q23" s="59"/>
      <c r="R23" s="59"/>
      <c r="S23" s="59"/>
      <c r="T23" s="59"/>
      <c r="U23" s="59"/>
      <c r="V23" s="59"/>
      <c r="W23" s="59"/>
      <c r="X23" s="59"/>
      <c r="Y23" s="59"/>
    </row>
    <row r="24" spans="2:25" customFormat="1">
      <c r="B24" s="59" t="s">
        <v>133</v>
      </c>
      <c r="C24" s="59" t="s">
        <v>129</v>
      </c>
      <c r="D24" s="60">
        <v>43130</v>
      </c>
      <c r="E24" s="59">
        <v>48</v>
      </c>
      <c r="F24" s="59">
        <v>46</v>
      </c>
      <c r="G24" s="59">
        <v>10</v>
      </c>
      <c r="H24" s="59">
        <v>10</v>
      </c>
      <c r="I24" s="59"/>
      <c r="J24" s="59"/>
      <c r="K24" s="59"/>
      <c r="L24" s="59"/>
      <c r="M24" s="59"/>
      <c r="N24" s="59"/>
      <c r="O24" s="59"/>
      <c r="P24" s="59"/>
      <c r="Q24" s="59"/>
      <c r="R24" s="59"/>
      <c r="S24" s="59"/>
      <c r="T24" s="59"/>
      <c r="U24" s="59"/>
      <c r="V24" s="59"/>
      <c r="W24" s="59"/>
      <c r="X24" s="59"/>
      <c r="Y24" s="59"/>
    </row>
    <row r="25" spans="2:25" customFormat="1">
      <c r="B25" s="59" t="s">
        <v>134</v>
      </c>
      <c r="C25" s="59" t="s">
        <v>129</v>
      </c>
      <c r="D25" s="60">
        <v>43130</v>
      </c>
      <c r="E25" s="59">
        <v>88</v>
      </c>
      <c r="F25" s="59">
        <v>117</v>
      </c>
      <c r="G25" s="59">
        <v>10</v>
      </c>
      <c r="H25" s="59">
        <v>10</v>
      </c>
      <c r="I25" s="59"/>
      <c r="J25" s="59"/>
      <c r="K25" s="59"/>
      <c r="L25" s="59"/>
      <c r="M25" s="59"/>
      <c r="N25" s="59"/>
      <c r="O25" s="59"/>
      <c r="P25" s="59"/>
      <c r="Q25" s="59"/>
      <c r="R25" s="59"/>
      <c r="S25" s="59"/>
      <c r="T25" s="59"/>
      <c r="U25" s="59"/>
      <c r="V25" s="59"/>
      <c r="W25" s="59"/>
      <c r="X25" s="59"/>
      <c r="Y25" s="59"/>
    </row>
    <row r="26" spans="2:25" customFormat="1">
      <c r="B26" s="59" t="s">
        <v>135</v>
      </c>
      <c r="C26" s="59" t="s">
        <v>129</v>
      </c>
      <c r="D26" s="60">
        <v>43130</v>
      </c>
      <c r="E26" s="59">
        <v>81</v>
      </c>
      <c r="F26" s="59">
        <v>175</v>
      </c>
      <c r="G26" s="59">
        <v>10</v>
      </c>
      <c r="H26" s="59">
        <v>10</v>
      </c>
      <c r="I26" s="59"/>
      <c r="J26" s="59"/>
      <c r="K26" s="59"/>
      <c r="L26" s="59"/>
      <c r="M26" s="59"/>
      <c r="N26" s="59"/>
      <c r="O26" s="59"/>
      <c r="P26" s="59"/>
      <c r="Q26" s="59"/>
      <c r="R26" s="59"/>
      <c r="S26" s="59"/>
      <c r="T26" s="59"/>
      <c r="U26" s="59"/>
      <c r="V26" s="59"/>
      <c r="W26" s="59"/>
      <c r="X26" s="59"/>
      <c r="Y26" s="59"/>
    </row>
    <row r="27" spans="2:25" customFormat="1">
      <c r="B27" s="59" t="s">
        <v>136</v>
      </c>
      <c r="C27" s="59" t="s">
        <v>59</v>
      </c>
      <c r="D27" s="60">
        <v>43130</v>
      </c>
      <c r="E27" s="59">
        <v>11047</v>
      </c>
      <c r="F27" s="59">
        <v>41</v>
      </c>
      <c r="G27" s="59">
        <v>10</v>
      </c>
      <c r="H27" s="59"/>
      <c r="I27" s="59"/>
      <c r="J27" s="59"/>
      <c r="K27" s="59">
        <v>1</v>
      </c>
      <c r="L27" s="59"/>
      <c r="M27" s="59"/>
      <c r="N27" s="59">
        <v>1</v>
      </c>
      <c r="O27" s="59">
        <v>2</v>
      </c>
      <c r="P27" s="59">
        <v>2</v>
      </c>
      <c r="Q27" s="59">
        <v>1</v>
      </c>
      <c r="R27" s="59">
        <v>1</v>
      </c>
      <c r="S27" s="59">
        <v>2</v>
      </c>
      <c r="T27" s="59"/>
      <c r="U27" s="59"/>
      <c r="V27" s="59"/>
      <c r="W27" s="59"/>
      <c r="X27" s="59"/>
      <c r="Y27" s="59"/>
    </row>
    <row r="28" spans="2:25" customFormat="1">
      <c r="B28" s="59" t="s">
        <v>137</v>
      </c>
      <c r="C28" s="59" t="s">
        <v>59</v>
      </c>
      <c r="D28" s="60">
        <v>43130</v>
      </c>
      <c r="E28" s="59">
        <v>14602</v>
      </c>
      <c r="F28" s="59">
        <v>28</v>
      </c>
      <c r="G28" s="59">
        <v>10</v>
      </c>
      <c r="H28" s="59"/>
      <c r="I28" s="59"/>
      <c r="J28" s="59"/>
      <c r="K28" s="59"/>
      <c r="L28" s="59"/>
      <c r="M28" s="59"/>
      <c r="N28" s="59"/>
      <c r="O28" s="59">
        <v>2</v>
      </c>
      <c r="P28" s="59">
        <v>1</v>
      </c>
      <c r="Q28" s="59">
        <v>2</v>
      </c>
      <c r="R28" s="59">
        <v>1</v>
      </c>
      <c r="S28" s="59">
        <v>3</v>
      </c>
      <c r="T28" s="59">
        <v>1</v>
      </c>
      <c r="U28" s="59"/>
      <c r="V28" s="59"/>
      <c r="W28" s="59"/>
      <c r="X28" s="59"/>
      <c r="Y28" s="59"/>
    </row>
    <row r="29" spans="2:25" customFormat="1">
      <c r="B29" s="59" t="s">
        <v>133</v>
      </c>
      <c r="C29" s="59" t="s">
        <v>59</v>
      </c>
      <c r="D29" s="60">
        <v>43130</v>
      </c>
      <c r="E29" s="59">
        <v>12516</v>
      </c>
      <c r="F29" s="59">
        <v>35</v>
      </c>
      <c r="G29" s="59">
        <v>10</v>
      </c>
      <c r="H29" s="59"/>
      <c r="I29" s="59"/>
      <c r="J29" s="59"/>
      <c r="K29" s="59">
        <v>1</v>
      </c>
      <c r="L29" s="59"/>
      <c r="M29" s="59"/>
      <c r="N29" s="59"/>
      <c r="O29" s="59">
        <v>2</v>
      </c>
      <c r="P29" s="59">
        <v>1</v>
      </c>
      <c r="Q29" s="59"/>
      <c r="R29" s="59">
        <v>5</v>
      </c>
      <c r="S29" s="59">
        <v>1</v>
      </c>
      <c r="T29" s="59"/>
      <c r="U29" s="59"/>
      <c r="V29" s="59"/>
      <c r="W29" s="59"/>
      <c r="X29" s="59"/>
      <c r="Y29" s="59"/>
    </row>
    <row r="30" spans="2:25" customFormat="1">
      <c r="B30" s="59" t="s">
        <v>134</v>
      </c>
      <c r="C30" s="59" t="s">
        <v>59</v>
      </c>
      <c r="D30" s="60">
        <v>43130</v>
      </c>
      <c r="E30" s="59">
        <v>14121</v>
      </c>
      <c r="F30" s="59">
        <v>35</v>
      </c>
      <c r="G30" s="59">
        <v>10</v>
      </c>
      <c r="H30" s="59"/>
      <c r="I30" s="59"/>
      <c r="J30" s="59"/>
      <c r="K30" s="59"/>
      <c r="L30" s="59"/>
      <c r="M30" s="59"/>
      <c r="N30" s="59">
        <v>2</v>
      </c>
      <c r="O30" s="59">
        <v>1</v>
      </c>
      <c r="P30" s="59"/>
      <c r="Q30" s="59">
        <v>2</v>
      </c>
      <c r="R30" s="59">
        <v>1</v>
      </c>
      <c r="S30" s="59">
        <v>3</v>
      </c>
      <c r="T30" s="59">
        <v>1</v>
      </c>
      <c r="U30" s="59"/>
      <c r="V30" s="59"/>
      <c r="W30" s="59"/>
      <c r="X30" s="59"/>
      <c r="Y30" s="59"/>
    </row>
    <row r="31" spans="2:25" customFormat="1">
      <c r="B31" s="59" t="s">
        <v>135</v>
      </c>
      <c r="C31" s="59" t="s">
        <v>59</v>
      </c>
      <c r="D31" s="60">
        <v>43130</v>
      </c>
      <c r="E31" s="59">
        <v>9455</v>
      </c>
      <c r="F31" s="59">
        <v>45</v>
      </c>
      <c r="G31" s="59">
        <v>10</v>
      </c>
      <c r="H31" s="59"/>
      <c r="I31" s="59"/>
      <c r="J31" s="59"/>
      <c r="K31" s="59">
        <v>1</v>
      </c>
      <c r="L31" s="59">
        <v>2</v>
      </c>
      <c r="M31" s="59"/>
      <c r="N31" s="59"/>
      <c r="O31" s="59">
        <v>2</v>
      </c>
      <c r="P31" s="59">
        <v>1</v>
      </c>
      <c r="Q31" s="59">
        <v>3</v>
      </c>
      <c r="R31" s="59">
        <v>1</v>
      </c>
      <c r="S31" s="59"/>
      <c r="T31" s="59"/>
      <c r="U31" s="59"/>
      <c r="V31" s="59"/>
      <c r="W31" s="59"/>
      <c r="X31" s="59"/>
      <c r="Y31" s="59"/>
    </row>
    <row r="32" spans="2:25" customFormat="1">
      <c r="B32" s="59" t="s">
        <v>136</v>
      </c>
      <c r="C32" s="59" t="s">
        <v>60</v>
      </c>
      <c r="D32" s="60">
        <v>43130</v>
      </c>
      <c r="E32" s="59">
        <v>12082</v>
      </c>
      <c r="F32" s="59">
        <v>38</v>
      </c>
      <c r="G32" s="59">
        <v>10</v>
      </c>
      <c r="H32" s="59"/>
      <c r="I32" s="59"/>
      <c r="J32" s="59"/>
      <c r="K32" s="59">
        <v>1</v>
      </c>
      <c r="L32" s="59"/>
      <c r="M32" s="59"/>
      <c r="N32" s="59"/>
      <c r="O32" s="59">
        <v>2</v>
      </c>
      <c r="P32" s="59">
        <v>3</v>
      </c>
      <c r="Q32" s="59">
        <v>1</v>
      </c>
      <c r="R32" s="59"/>
      <c r="S32" s="59">
        <v>3</v>
      </c>
      <c r="T32" s="59"/>
      <c r="U32" s="59"/>
      <c r="V32" s="59"/>
      <c r="W32" s="59"/>
      <c r="X32" s="59"/>
      <c r="Y32" s="59"/>
    </row>
    <row r="33" spans="1:25">
      <c r="A33"/>
      <c r="B33" s="59" t="s">
        <v>137</v>
      </c>
      <c r="C33" s="59" t="s">
        <v>60</v>
      </c>
      <c r="D33" s="60">
        <v>43130</v>
      </c>
      <c r="E33" s="59">
        <v>12488</v>
      </c>
      <c r="F33" s="59">
        <v>29</v>
      </c>
      <c r="G33" s="59">
        <v>10</v>
      </c>
      <c r="H33" s="59"/>
      <c r="I33" s="59"/>
      <c r="J33" s="59"/>
      <c r="K33" s="59"/>
      <c r="L33" s="59"/>
      <c r="M33" s="59">
        <v>1</v>
      </c>
      <c r="N33" s="59"/>
      <c r="O33" s="59">
        <v>1</v>
      </c>
      <c r="P33" s="59">
        <v>2</v>
      </c>
      <c r="Q33" s="59">
        <v>3</v>
      </c>
      <c r="R33" s="59">
        <v>2</v>
      </c>
      <c r="S33" s="59">
        <v>1</v>
      </c>
      <c r="T33" s="59"/>
      <c r="U33" s="59"/>
      <c r="V33" s="59"/>
      <c r="W33" s="59"/>
      <c r="X33" s="59"/>
      <c r="Y33" s="59"/>
    </row>
    <row r="34" spans="1:25">
      <c r="A34"/>
      <c r="B34" s="59" t="s">
        <v>133</v>
      </c>
      <c r="C34" s="59" t="s">
        <v>60</v>
      </c>
      <c r="D34" s="60">
        <v>43130</v>
      </c>
      <c r="E34" s="59">
        <v>8481</v>
      </c>
      <c r="F34" s="59">
        <v>80</v>
      </c>
      <c r="G34" s="59">
        <v>10</v>
      </c>
      <c r="H34" s="59"/>
      <c r="I34" s="59"/>
      <c r="J34" s="59"/>
      <c r="K34" s="59">
        <v>1</v>
      </c>
      <c r="L34" s="59">
        <v>1</v>
      </c>
      <c r="M34" s="59">
        <v>1</v>
      </c>
      <c r="N34" s="59">
        <v>2</v>
      </c>
      <c r="O34" s="59">
        <v>3</v>
      </c>
      <c r="P34" s="59"/>
      <c r="Q34" s="59">
        <v>1</v>
      </c>
      <c r="R34" s="59"/>
      <c r="S34" s="59">
        <v>1</v>
      </c>
      <c r="T34" s="59"/>
      <c r="U34" s="59"/>
      <c r="V34" s="59"/>
      <c r="W34" s="59"/>
      <c r="X34" s="59"/>
      <c r="Y34" s="59"/>
    </row>
    <row r="35" spans="1:25">
      <c r="A35"/>
      <c r="B35" s="59" t="s">
        <v>134</v>
      </c>
      <c r="C35" s="59" t="s">
        <v>60</v>
      </c>
      <c r="D35" s="60">
        <v>43130</v>
      </c>
      <c r="E35" s="59">
        <v>12761</v>
      </c>
      <c r="F35" s="59">
        <v>54</v>
      </c>
      <c r="G35" s="59">
        <v>10</v>
      </c>
      <c r="H35" s="59"/>
      <c r="I35" s="59"/>
      <c r="J35" s="59"/>
      <c r="K35" s="59"/>
      <c r="L35" s="59">
        <v>1</v>
      </c>
      <c r="M35" s="59">
        <v>1</v>
      </c>
      <c r="N35" s="59"/>
      <c r="O35" s="59">
        <v>2</v>
      </c>
      <c r="P35" s="59">
        <v>1</v>
      </c>
      <c r="Q35" s="59">
        <v>2</v>
      </c>
      <c r="R35" s="59"/>
      <c r="S35" s="59">
        <v>2</v>
      </c>
      <c r="T35" s="59"/>
      <c r="U35" s="59">
        <v>1</v>
      </c>
      <c r="V35" s="59"/>
      <c r="W35" s="59"/>
      <c r="X35" s="59"/>
      <c r="Y35" s="59"/>
    </row>
    <row r="36" spans="1:25">
      <c r="A36"/>
      <c r="B36" s="59" t="s">
        <v>135</v>
      </c>
      <c r="C36" s="59" t="s">
        <v>60</v>
      </c>
      <c r="D36" s="60">
        <v>43130</v>
      </c>
      <c r="E36" s="59">
        <v>9905</v>
      </c>
      <c r="F36" s="59">
        <v>41</v>
      </c>
      <c r="G36" s="59">
        <v>10</v>
      </c>
      <c r="H36" s="59"/>
      <c r="I36" s="59"/>
      <c r="J36" s="59"/>
      <c r="K36" s="59"/>
      <c r="L36" s="59"/>
      <c r="M36" s="59">
        <v>2</v>
      </c>
      <c r="N36" s="59">
        <v>2</v>
      </c>
      <c r="O36" s="59">
        <v>2</v>
      </c>
      <c r="P36" s="59">
        <v>1</v>
      </c>
      <c r="Q36" s="59">
        <v>1</v>
      </c>
      <c r="R36" s="59">
        <v>2</v>
      </c>
      <c r="S36" s="59"/>
      <c r="T36" s="59"/>
      <c r="U36" s="59"/>
      <c r="V36" s="59"/>
      <c r="W36" s="59"/>
      <c r="X36" s="59"/>
      <c r="Y36" s="59"/>
    </row>
    <row r="37" spans="1:25">
      <c r="B37" s="59" t="s">
        <v>138</v>
      </c>
      <c r="C37" s="59" t="s">
        <v>139</v>
      </c>
      <c r="D37" s="60">
        <v>43130</v>
      </c>
      <c r="E37" s="61">
        <v>8.6999999999999993</v>
      </c>
      <c r="F37" s="62">
        <v>15.373488618957007</v>
      </c>
      <c r="G37" s="59">
        <v>10</v>
      </c>
      <c r="H37" s="59" t="s">
        <v>34</v>
      </c>
      <c r="I37" s="59" t="s">
        <v>34</v>
      </c>
      <c r="J37" s="59" t="s">
        <v>34</v>
      </c>
      <c r="K37" s="59" t="s">
        <v>34</v>
      </c>
      <c r="L37" s="59" t="s">
        <v>34</v>
      </c>
      <c r="M37" s="59" t="s">
        <v>34</v>
      </c>
      <c r="N37" s="59" t="s">
        <v>34</v>
      </c>
      <c r="O37" s="59">
        <v>2</v>
      </c>
      <c r="P37" s="59">
        <v>3</v>
      </c>
      <c r="Q37" s="59">
        <v>2</v>
      </c>
      <c r="R37" s="59">
        <v>2</v>
      </c>
      <c r="S37" s="59">
        <v>1</v>
      </c>
      <c r="T37" s="59" t="s">
        <v>34</v>
      </c>
      <c r="U37" s="59"/>
      <c r="V37" s="59"/>
      <c r="W37" s="59"/>
      <c r="X37" s="59"/>
      <c r="Y37" s="59"/>
    </row>
    <row r="38" spans="1:25">
      <c r="A38"/>
      <c r="B38" s="59" t="s">
        <v>140</v>
      </c>
      <c r="C38" s="59" t="s">
        <v>139</v>
      </c>
      <c r="D38" s="60">
        <v>43130</v>
      </c>
      <c r="E38" s="61">
        <v>7.6</v>
      </c>
      <c r="F38" s="64">
        <v>9.200077615527622</v>
      </c>
      <c r="G38" s="59">
        <v>10</v>
      </c>
      <c r="H38" s="59" t="s">
        <v>34</v>
      </c>
      <c r="I38" s="59" t="s">
        <v>34</v>
      </c>
      <c r="J38" s="59" t="s">
        <v>34</v>
      </c>
      <c r="K38" s="59" t="s">
        <v>34</v>
      </c>
      <c r="L38" s="59" t="s">
        <v>34</v>
      </c>
      <c r="M38" s="59" t="s">
        <v>34</v>
      </c>
      <c r="N38" s="59" t="s">
        <v>34</v>
      </c>
      <c r="O38" s="59">
        <v>5</v>
      </c>
      <c r="P38" s="59">
        <v>4</v>
      </c>
      <c r="Q38" s="59">
        <v>1</v>
      </c>
      <c r="R38" s="59" t="s">
        <v>34</v>
      </c>
      <c r="S38" s="59" t="s">
        <v>34</v>
      </c>
      <c r="T38" s="59" t="s">
        <v>34</v>
      </c>
      <c r="U38" s="59"/>
      <c r="V38" s="59"/>
      <c r="W38" s="59"/>
      <c r="X38" s="59"/>
      <c r="Y38" s="59"/>
    </row>
    <row r="39" spans="1:25">
      <c r="B39" s="59" t="s">
        <v>141</v>
      </c>
      <c r="C39" s="59" t="s">
        <v>139</v>
      </c>
      <c r="D39" s="60">
        <v>43130</v>
      </c>
      <c r="E39" s="61">
        <v>7.5</v>
      </c>
      <c r="F39" s="65">
        <v>25.337231668869737</v>
      </c>
      <c r="G39" s="59">
        <v>10</v>
      </c>
      <c r="H39" s="59" t="s">
        <v>34</v>
      </c>
      <c r="I39" s="59" t="s">
        <v>34</v>
      </c>
      <c r="J39" s="59" t="s">
        <v>34</v>
      </c>
      <c r="K39" s="59" t="s">
        <v>34</v>
      </c>
      <c r="L39" s="59" t="s">
        <v>34</v>
      </c>
      <c r="M39" s="59">
        <v>2</v>
      </c>
      <c r="N39" s="59">
        <v>1</v>
      </c>
      <c r="O39" s="59">
        <v>2</v>
      </c>
      <c r="P39" s="59">
        <v>2</v>
      </c>
      <c r="Q39" s="59">
        <v>2</v>
      </c>
      <c r="R39" s="59" t="s">
        <v>34</v>
      </c>
      <c r="S39" s="59">
        <v>1</v>
      </c>
      <c r="T39" s="59" t="s">
        <v>34</v>
      </c>
      <c r="U39" s="59"/>
      <c r="V39" s="59"/>
      <c r="W39" s="59"/>
      <c r="X39" s="59"/>
      <c r="Y39" s="59"/>
    </row>
    <row r="40" spans="1:25">
      <c r="B40" s="59" t="s">
        <v>142</v>
      </c>
      <c r="C40" s="59" t="s">
        <v>139</v>
      </c>
      <c r="D40" s="60">
        <v>43130</v>
      </c>
      <c r="E40" s="61">
        <v>7.8</v>
      </c>
      <c r="F40" s="65">
        <v>21.62241135157867</v>
      </c>
      <c r="G40" s="59">
        <v>10</v>
      </c>
      <c r="H40" s="59" t="s">
        <v>34</v>
      </c>
      <c r="I40" s="59" t="s">
        <v>34</v>
      </c>
      <c r="J40" s="59" t="s">
        <v>34</v>
      </c>
      <c r="K40" s="59" t="s">
        <v>34</v>
      </c>
      <c r="L40" s="59" t="s">
        <v>34</v>
      </c>
      <c r="M40" s="59" t="s">
        <v>34</v>
      </c>
      <c r="N40" s="59">
        <v>2</v>
      </c>
      <c r="O40" s="59">
        <v>4</v>
      </c>
      <c r="P40" s="59">
        <v>1</v>
      </c>
      <c r="Q40" s="59">
        <v>1</v>
      </c>
      <c r="R40" s="59">
        <v>1</v>
      </c>
      <c r="S40" s="59">
        <v>1</v>
      </c>
      <c r="T40" s="59" t="s">
        <v>34</v>
      </c>
      <c r="U40" s="59"/>
      <c r="V40" s="59"/>
      <c r="W40" s="59"/>
      <c r="X40" s="59"/>
      <c r="Y40" s="59"/>
    </row>
    <row r="41" spans="1:25">
      <c r="B41" s="59" t="s">
        <v>143</v>
      </c>
      <c r="C41" s="59" t="s">
        <v>139</v>
      </c>
      <c r="D41" s="60">
        <v>43130</v>
      </c>
      <c r="E41" s="61">
        <v>7.4</v>
      </c>
      <c r="F41" s="65">
        <v>11.395595171777924</v>
      </c>
      <c r="G41" s="59">
        <v>10</v>
      </c>
      <c r="H41" s="59" t="s">
        <v>34</v>
      </c>
      <c r="I41" s="59" t="s">
        <v>34</v>
      </c>
      <c r="J41" s="59" t="s">
        <v>34</v>
      </c>
      <c r="K41" s="59" t="s">
        <v>34</v>
      </c>
      <c r="L41" s="59" t="s">
        <v>34</v>
      </c>
      <c r="M41" s="59" t="s">
        <v>34</v>
      </c>
      <c r="N41" s="59">
        <v>2</v>
      </c>
      <c r="O41" s="59">
        <v>2</v>
      </c>
      <c r="P41" s="59">
        <v>6</v>
      </c>
      <c r="Q41" s="59" t="s">
        <v>34</v>
      </c>
      <c r="R41" s="59" t="s">
        <v>34</v>
      </c>
      <c r="S41" s="59" t="s">
        <v>34</v>
      </c>
      <c r="T41" s="59" t="s">
        <v>34</v>
      </c>
      <c r="U41" s="59"/>
      <c r="V41" s="59"/>
      <c r="W41" s="59"/>
      <c r="X41" s="59"/>
      <c r="Y41" s="59"/>
    </row>
    <row r="42" spans="1:25">
      <c r="B42" s="59" t="s">
        <v>138</v>
      </c>
      <c r="C42" s="59" t="s">
        <v>144</v>
      </c>
      <c r="D42" s="60">
        <v>43130</v>
      </c>
      <c r="E42" s="61">
        <v>6.5</v>
      </c>
      <c r="F42" s="62">
        <v>14.95115870473154</v>
      </c>
      <c r="G42" s="59">
        <v>10</v>
      </c>
      <c r="H42" s="59" t="s">
        <v>34</v>
      </c>
      <c r="I42" s="59" t="s">
        <v>34</v>
      </c>
      <c r="J42" s="59" t="s">
        <v>34</v>
      </c>
      <c r="K42" s="59" t="s">
        <v>34</v>
      </c>
      <c r="L42" s="59" t="s">
        <v>34</v>
      </c>
      <c r="M42" s="59">
        <v>2</v>
      </c>
      <c r="N42" s="59">
        <v>2</v>
      </c>
      <c r="O42" s="59">
        <v>5</v>
      </c>
      <c r="P42" s="59">
        <v>1</v>
      </c>
      <c r="Q42" s="59" t="s">
        <v>34</v>
      </c>
      <c r="R42" s="59" t="s">
        <v>34</v>
      </c>
      <c r="S42" s="59" t="s">
        <v>34</v>
      </c>
      <c r="T42" s="59" t="s">
        <v>34</v>
      </c>
      <c r="U42" s="59"/>
      <c r="V42" s="59"/>
      <c r="W42" s="59"/>
      <c r="X42" s="59"/>
      <c r="Y42" s="59"/>
    </row>
    <row r="43" spans="1:25">
      <c r="B43" s="59" t="s">
        <v>140</v>
      </c>
      <c r="C43" s="59" t="s">
        <v>144</v>
      </c>
      <c r="D43" s="60">
        <v>43130</v>
      </c>
      <c r="E43" s="61">
        <v>5.7</v>
      </c>
      <c r="F43" s="64">
        <v>21.959044860255673</v>
      </c>
      <c r="G43" s="59">
        <v>10</v>
      </c>
      <c r="H43" s="59" t="s">
        <v>34</v>
      </c>
      <c r="I43" s="59" t="s">
        <v>34</v>
      </c>
      <c r="J43" s="59" t="s">
        <v>34</v>
      </c>
      <c r="K43" s="59" t="s">
        <v>34</v>
      </c>
      <c r="L43" s="59">
        <v>2</v>
      </c>
      <c r="M43" s="59">
        <v>3</v>
      </c>
      <c r="N43" s="59">
        <v>1</v>
      </c>
      <c r="O43" s="59">
        <v>4</v>
      </c>
      <c r="P43" s="59" t="s">
        <v>34</v>
      </c>
      <c r="Q43" s="59" t="s">
        <v>34</v>
      </c>
      <c r="R43" s="59" t="s">
        <v>34</v>
      </c>
      <c r="S43" s="59" t="s">
        <v>34</v>
      </c>
      <c r="T43" s="59" t="s">
        <v>34</v>
      </c>
      <c r="U43" s="59"/>
      <c r="V43" s="59"/>
      <c r="W43" s="59"/>
      <c r="X43" s="59"/>
      <c r="Y43" s="59"/>
    </row>
    <row r="44" spans="1:25">
      <c r="B44" s="59" t="s">
        <v>141</v>
      </c>
      <c r="C44" s="59" t="s">
        <v>144</v>
      </c>
      <c r="D44" s="60">
        <v>43130</v>
      </c>
      <c r="E44" s="61">
        <v>5.7</v>
      </c>
      <c r="F44" s="65">
        <v>21.959044860255673</v>
      </c>
      <c r="G44" s="59">
        <v>10</v>
      </c>
      <c r="H44" s="59" t="s">
        <v>34</v>
      </c>
      <c r="I44" s="59" t="s">
        <v>34</v>
      </c>
      <c r="J44" s="59" t="s">
        <v>34</v>
      </c>
      <c r="K44" s="59" t="s">
        <v>34</v>
      </c>
      <c r="L44" s="59">
        <v>2</v>
      </c>
      <c r="M44" s="59">
        <v>2</v>
      </c>
      <c r="N44" s="59">
        <v>4</v>
      </c>
      <c r="O44" s="59">
        <v>1</v>
      </c>
      <c r="P44" s="59">
        <v>1</v>
      </c>
      <c r="Q44" s="59" t="s">
        <v>34</v>
      </c>
      <c r="R44" s="59" t="s">
        <v>34</v>
      </c>
      <c r="S44" s="59" t="s">
        <v>34</v>
      </c>
      <c r="T44" s="59" t="s">
        <v>34</v>
      </c>
      <c r="U44" s="59"/>
      <c r="V44" s="59"/>
      <c r="W44" s="59"/>
      <c r="X44" s="59"/>
      <c r="Y44" s="59"/>
    </row>
    <row r="45" spans="1:25">
      <c r="B45" s="59" t="s">
        <v>142</v>
      </c>
      <c r="C45" s="59" t="s">
        <v>144</v>
      </c>
      <c r="D45" s="60">
        <v>43130</v>
      </c>
      <c r="E45" s="61">
        <v>5</v>
      </c>
      <c r="F45" s="65">
        <v>24.944382578492942</v>
      </c>
      <c r="G45" s="59">
        <v>10</v>
      </c>
      <c r="H45" s="59" t="s">
        <v>34</v>
      </c>
      <c r="I45" s="59" t="s">
        <v>34</v>
      </c>
      <c r="J45" s="59" t="s">
        <v>34</v>
      </c>
      <c r="K45" s="59" t="s">
        <v>34</v>
      </c>
      <c r="L45" s="59">
        <v>5</v>
      </c>
      <c r="M45" s="59">
        <v>2</v>
      </c>
      <c r="N45" s="59">
        <v>1</v>
      </c>
      <c r="O45" s="59">
        <v>2</v>
      </c>
      <c r="P45" s="59" t="s">
        <v>34</v>
      </c>
      <c r="Q45" s="59" t="s">
        <v>34</v>
      </c>
      <c r="R45" s="59" t="s">
        <v>34</v>
      </c>
      <c r="S45" s="59" t="s">
        <v>34</v>
      </c>
      <c r="T45" s="59" t="s">
        <v>34</v>
      </c>
      <c r="U45" s="59"/>
      <c r="V45" s="59"/>
      <c r="W45" s="59"/>
      <c r="X45" s="59"/>
      <c r="Y45" s="59"/>
    </row>
    <row r="46" spans="1:25">
      <c r="B46" s="59" t="s">
        <v>143</v>
      </c>
      <c r="C46" s="59" t="s">
        <v>144</v>
      </c>
      <c r="D46" s="60">
        <v>43130</v>
      </c>
      <c r="E46" s="61">
        <v>5.4</v>
      </c>
      <c r="F46" s="65">
        <v>12.94825738481665</v>
      </c>
      <c r="G46" s="59">
        <v>10</v>
      </c>
      <c r="H46" s="59" t="s">
        <v>34</v>
      </c>
      <c r="I46" s="59" t="s">
        <v>34</v>
      </c>
      <c r="J46" s="59" t="s">
        <v>34</v>
      </c>
      <c r="K46" s="59" t="s">
        <v>34</v>
      </c>
      <c r="L46" s="59" t="s">
        <v>34</v>
      </c>
      <c r="M46" s="59">
        <v>7</v>
      </c>
      <c r="N46" s="59">
        <v>2</v>
      </c>
      <c r="O46" s="59">
        <v>1</v>
      </c>
      <c r="P46" s="59" t="s">
        <v>34</v>
      </c>
      <c r="Q46" s="59" t="s">
        <v>34</v>
      </c>
      <c r="R46" s="59" t="s">
        <v>34</v>
      </c>
      <c r="S46" s="59" t="s">
        <v>34</v>
      </c>
      <c r="T46" s="59" t="s">
        <v>34</v>
      </c>
      <c r="U46" s="59"/>
      <c r="V46" s="59"/>
      <c r="W46" s="59"/>
      <c r="X46" s="59"/>
      <c r="Y46" s="59"/>
    </row>
    <row r="48" spans="1:25">
      <c r="B48" s="70" t="s">
        <v>97</v>
      </c>
    </row>
    <row r="49" spans="2:25">
      <c r="B49" s="84" t="s">
        <v>145</v>
      </c>
      <c r="C49" s="71"/>
      <c r="D49" s="71"/>
      <c r="E49" s="71"/>
      <c r="F49" s="71"/>
      <c r="G49" s="71"/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1"/>
      <c r="U49" s="71"/>
      <c r="V49" s="71"/>
      <c r="W49" s="71"/>
      <c r="X49" s="71"/>
      <c r="Y49" s="72"/>
    </row>
    <row r="50" spans="2:25">
      <c r="B50" s="80" t="s">
        <v>149</v>
      </c>
      <c r="C50" s="74"/>
      <c r="D50" s="74"/>
      <c r="E50" s="74"/>
      <c r="F50" s="74"/>
      <c r="G50" s="74"/>
      <c r="H50" s="74"/>
      <c r="I50" s="74"/>
      <c r="J50" s="74"/>
      <c r="K50" s="74"/>
      <c r="L50" s="74"/>
      <c r="M50" s="74"/>
      <c r="N50" s="74"/>
      <c r="O50" s="74"/>
      <c r="P50" s="74"/>
      <c r="Q50" s="74"/>
      <c r="R50" s="74"/>
      <c r="S50" s="74"/>
      <c r="T50" s="74"/>
      <c r="U50" s="74"/>
      <c r="V50" s="74"/>
      <c r="W50" s="74"/>
      <c r="X50" s="74"/>
      <c r="Y50" s="75"/>
    </row>
    <row r="51" spans="2:25">
      <c r="B51" s="80" t="s">
        <v>146</v>
      </c>
      <c r="C51" s="74"/>
      <c r="D51" s="74"/>
      <c r="E51" s="74"/>
      <c r="F51" s="74"/>
      <c r="G51" s="74"/>
      <c r="H51" s="74"/>
      <c r="I51" s="74"/>
      <c r="J51" s="74"/>
      <c r="K51" s="74"/>
      <c r="L51" s="74"/>
      <c r="M51" s="74"/>
      <c r="N51" s="74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5"/>
    </row>
    <row r="52" spans="2:25">
      <c r="B52" s="80" t="s">
        <v>148</v>
      </c>
      <c r="C52" s="74"/>
      <c r="D52" s="74"/>
      <c r="E52" s="74"/>
      <c r="F52" s="74"/>
      <c r="G52" s="74"/>
      <c r="H52" s="74"/>
      <c r="I52" s="74"/>
      <c r="J52" s="74"/>
      <c r="K52" s="74"/>
      <c r="L52" s="74"/>
      <c r="M52" s="74"/>
      <c r="N52" s="74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5"/>
    </row>
    <row r="53" spans="2:25">
      <c r="B53" s="85" t="s">
        <v>147</v>
      </c>
      <c r="C53" s="77"/>
      <c r="D53" s="77"/>
      <c r="E53" s="77"/>
      <c r="F53" s="77"/>
      <c r="G53" s="77"/>
      <c r="H53" s="77"/>
      <c r="I53" s="77"/>
      <c r="J53" s="77"/>
      <c r="K53" s="77"/>
      <c r="L53" s="77"/>
      <c r="M53" s="77"/>
      <c r="N53" s="77"/>
      <c r="O53" s="77"/>
      <c r="P53" s="77"/>
      <c r="Q53" s="77"/>
      <c r="R53" s="77"/>
      <c r="S53" s="77"/>
      <c r="T53" s="77"/>
      <c r="U53" s="77"/>
      <c r="V53" s="77"/>
      <c r="W53" s="77"/>
      <c r="X53" s="77"/>
      <c r="Y53" s="78"/>
    </row>
  </sheetData>
  <mergeCells count="12">
    <mergeCell ref="G6:H6"/>
    <mergeCell ref="J6:N6"/>
    <mergeCell ref="U6:X6"/>
    <mergeCell ref="G7:H7"/>
    <mergeCell ref="J7:N7"/>
    <mergeCell ref="U7:X7"/>
    <mergeCell ref="G1:I1"/>
    <mergeCell ref="B2:Y2"/>
    <mergeCell ref="B3:Y3"/>
    <mergeCell ref="G5:H5"/>
    <mergeCell ref="J5:N5"/>
    <mergeCell ref="U5:X5"/>
  </mergeCells>
  <phoneticPr fontId="2" type="noConversion"/>
  <conditionalFormatting sqref="B11:Y11">
    <cfRule type="colorScale" priority="62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B11:Y11">
    <cfRule type="colorScale" priority="61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19 D15 D26 D24 D22">
    <cfRule type="colorScale" priority="60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9:D19 B15:D15 B26:D26 B24:D24 B22:D22">
    <cfRule type="colorScale" priority="59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9:Y19 B15:Y15 B26:Y26 B24:Y24 B22:Y22">
    <cfRule type="colorScale" priority="58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21 D17 D13 D25 D23">
    <cfRule type="colorScale" priority="57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21:D21 B17:D17 B13:D13 B25:D25 B23:D23">
    <cfRule type="colorScale" priority="56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21:Y21 B17:Y17 B13:Y13 B25:Y25 B23:Y23">
    <cfRule type="colorScale" priority="55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C21 C17 C13 C25 C23">
    <cfRule type="colorScale" priority="54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20:Y20">
    <cfRule type="colorScale" priority="53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C16 C12 C14 C18 C20">
    <cfRule type="colorScale" priority="52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21:Y26 B19:Y19 B17:Y17 B15:Y15 B13:Y13">
    <cfRule type="colorScale" priority="51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C21 C19 C17 C15 C13">
    <cfRule type="colorScale" priority="50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21:D36 D19 D17 D15 D13">
    <cfRule type="colorScale" priority="49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G12:G21">
    <cfRule type="colorScale" priority="48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22:B26">
    <cfRule type="colorScale" priority="47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22:D26">
    <cfRule type="colorScale" priority="46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27:B31">
    <cfRule type="colorScale" priority="45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27:D31">
    <cfRule type="colorScale" priority="44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32:B36">
    <cfRule type="colorScale" priority="43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32:D36">
    <cfRule type="colorScale" priority="42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G12:G16">
    <cfRule type="colorScale" priority="41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2:B16">
    <cfRule type="colorScale" priority="40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7:B21">
    <cfRule type="colorScale" priority="39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7:C21">
    <cfRule type="colorScale" priority="38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G17:G21">
    <cfRule type="colorScale" priority="37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22:B31">
    <cfRule type="colorScale" priority="36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12:D36">
    <cfRule type="colorScale" priority="35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2">
    <cfRule type="colorScale" priority="34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C17:C26">
    <cfRule type="colorScale" priority="33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7">
    <cfRule type="colorScale" priority="32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22">
    <cfRule type="colorScale" priority="31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27">
    <cfRule type="colorScale" priority="30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32">
    <cfRule type="colorScale" priority="29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2:Y36">
    <cfRule type="colorScale" priority="20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6:Y16 B12:Y12 B14:Y14 B18:Y18 B20:Y20 D13 D15 D17 D19 D21:D36">
    <cfRule type="colorScale" priority="27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21:Y36 B19:Y19 B17:Y17 B15:Y15 B13:Y13">
    <cfRule type="colorScale" priority="26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G12:G21 D12:D36">
    <cfRule type="colorScale" priority="25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2:Y21 D22:D36">
    <cfRule type="colorScale" priority="24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2:G16 D17:D36">
    <cfRule type="colorScale" priority="23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22:Y36">
    <cfRule type="colorScale" priority="22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G12:G36">
    <cfRule type="colorScale" priority="21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37:D41">
    <cfRule type="colorScale" priority="19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37:D41">
    <cfRule type="colorScale" priority="18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37:D41">
    <cfRule type="colorScale" priority="17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37:D41">
    <cfRule type="colorScale" priority="16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37:D41">
    <cfRule type="colorScale" priority="15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37:D41">
    <cfRule type="colorScale" priority="14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37:D41 G37:G46">
    <cfRule type="colorScale" priority="13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37">
    <cfRule type="colorScale" priority="12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37:C41">
    <cfRule type="colorScale" priority="11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42:D46">
    <cfRule type="colorScale" priority="10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42:D46">
    <cfRule type="colorScale" priority="9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42:D46">
    <cfRule type="colorScale" priority="8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42:D46">
    <cfRule type="colorScale" priority="7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42:D46">
    <cfRule type="colorScale" priority="6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42:D46">
    <cfRule type="colorScale" priority="5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42:D46">
    <cfRule type="colorScale" priority="4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42">
    <cfRule type="colorScale" priority="3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42:C46">
    <cfRule type="colorScale" priority="2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37:Y46">
    <cfRule type="colorScale" priority="1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pageMargins left="0.17" right="0.17" top="0.74803149606299213" bottom="0.74803149606299213" header="0.31496062992125984" footer="0.31496062992125984"/>
  <pageSetup paperSize="9" scale="83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Y38"/>
  <sheetViews>
    <sheetView workbookViewId="0">
      <selection activeCell="B3" sqref="B3:Y3"/>
    </sheetView>
  </sheetViews>
  <sheetFormatPr defaultRowHeight="16.5"/>
  <cols>
    <col min="1" max="1" width="1.625" style="1" customWidth="1"/>
    <col min="2" max="2" width="10.125" style="1" customWidth="1"/>
    <col min="3" max="3" width="8.125" style="1" customWidth="1"/>
    <col min="4" max="4" width="9.75" style="1" bestFit="1" customWidth="1"/>
    <col min="5" max="5" width="9.375" style="1" customWidth="1"/>
    <col min="6" max="6" width="7.75" style="1" customWidth="1"/>
    <col min="7" max="7" width="5.875" style="1" customWidth="1"/>
    <col min="8" max="25" width="3.25" style="1" customWidth="1"/>
  </cols>
  <sheetData>
    <row r="1" spans="1:25" ht="20.25">
      <c r="B1" s="2" t="s">
        <v>150</v>
      </c>
      <c r="C1" s="3"/>
      <c r="E1" s="4" t="s">
        <v>151</v>
      </c>
      <c r="G1" s="86"/>
      <c r="H1" s="86"/>
      <c r="I1" s="86"/>
      <c r="O1" s="5"/>
      <c r="Q1" s="5"/>
      <c r="T1" s="83" t="s">
        <v>152</v>
      </c>
    </row>
    <row r="2" spans="1:25" ht="20.25">
      <c r="B2" s="87" t="s">
        <v>153</v>
      </c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</row>
    <row r="3" spans="1:25">
      <c r="B3" s="96" t="s">
        <v>182</v>
      </c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  <c r="V3" s="96"/>
      <c r="W3" s="96"/>
      <c r="X3" s="96"/>
      <c r="Y3" s="96"/>
    </row>
    <row r="4" spans="1:25" ht="17.25" thickBot="1">
      <c r="A4" s="7"/>
      <c r="B4" s="8" t="s">
        <v>154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10"/>
      <c r="R4" s="10"/>
      <c r="S4" s="10"/>
      <c r="T4" s="10"/>
      <c r="U4" s="10"/>
      <c r="V4" s="10"/>
      <c r="W4" s="10"/>
      <c r="X4" s="10"/>
      <c r="Y4" s="10"/>
    </row>
    <row r="5" spans="1:25" ht="17.25" thickTop="1">
      <c r="A5" s="7"/>
      <c r="B5" s="11" t="s">
        <v>155</v>
      </c>
      <c r="C5" s="12" t="s">
        <v>156</v>
      </c>
      <c r="D5" s="13"/>
      <c r="E5" s="14" t="s">
        <v>157</v>
      </c>
      <c r="F5" s="15"/>
      <c r="G5" s="88" t="s">
        <v>158</v>
      </c>
      <c r="H5" s="88"/>
      <c r="I5" s="16"/>
      <c r="J5" s="89">
        <v>43209</v>
      </c>
      <c r="K5" s="89"/>
      <c r="L5" s="89"/>
      <c r="M5" s="89"/>
      <c r="N5" s="89"/>
      <c r="O5" s="16"/>
      <c r="P5" s="17" t="s">
        <v>159</v>
      </c>
      <c r="Q5" s="18"/>
      <c r="R5" s="19"/>
      <c r="S5" s="14"/>
      <c r="T5" s="14"/>
      <c r="U5" s="90">
        <v>43216</v>
      </c>
      <c r="V5" s="91"/>
      <c r="W5" s="91"/>
      <c r="X5" s="91"/>
      <c r="Y5" s="20"/>
    </row>
    <row r="6" spans="1:25">
      <c r="A6" s="7"/>
      <c r="B6" s="21" t="s">
        <v>160</v>
      </c>
      <c r="C6" s="22" t="s">
        <v>161</v>
      </c>
      <c r="D6" s="23"/>
      <c r="E6" s="24" t="s">
        <v>162</v>
      </c>
      <c r="F6" s="25"/>
      <c r="G6" s="92" t="s">
        <v>163</v>
      </c>
      <c r="H6" s="92"/>
      <c r="I6" s="26"/>
      <c r="J6" s="93">
        <v>42755</v>
      </c>
      <c r="K6" s="93"/>
      <c r="L6" s="93"/>
      <c r="M6" s="93"/>
      <c r="N6" s="93"/>
      <c r="O6" s="26"/>
      <c r="P6" s="27" t="s">
        <v>164</v>
      </c>
      <c r="Q6" s="28"/>
      <c r="R6" s="28"/>
      <c r="S6" s="26"/>
      <c r="T6" s="28"/>
      <c r="U6" s="94"/>
      <c r="V6" s="94"/>
      <c r="W6" s="94"/>
      <c r="X6" s="94"/>
      <c r="Y6" s="29" t="s">
        <v>165</v>
      </c>
    </row>
    <row r="7" spans="1:25">
      <c r="A7" s="30"/>
      <c r="B7" s="31" t="s">
        <v>166</v>
      </c>
      <c r="C7" s="22" t="s">
        <v>167</v>
      </c>
      <c r="D7" s="23"/>
      <c r="E7" s="32"/>
      <c r="F7" s="33"/>
      <c r="G7" s="92" t="s">
        <v>168</v>
      </c>
      <c r="H7" s="92"/>
      <c r="I7" s="26"/>
      <c r="J7" s="95"/>
      <c r="K7" s="95"/>
      <c r="L7" s="95"/>
      <c r="M7" s="95"/>
      <c r="N7" s="95"/>
      <c r="O7" s="26"/>
      <c r="P7" s="27" t="s">
        <v>19</v>
      </c>
      <c r="Q7" s="32"/>
      <c r="R7" s="32"/>
      <c r="S7" s="32"/>
      <c r="T7" s="32"/>
      <c r="U7" s="94"/>
      <c r="V7" s="94"/>
      <c r="W7" s="94"/>
      <c r="X7" s="94"/>
      <c r="Y7" s="34"/>
    </row>
    <row r="8" spans="1:25" ht="17.25" thickBot="1">
      <c r="A8" s="30"/>
      <c r="B8" s="35" t="s">
        <v>20</v>
      </c>
      <c r="C8" s="36" t="s">
        <v>21</v>
      </c>
      <c r="D8" s="37"/>
      <c r="E8" s="38" t="s">
        <v>46</v>
      </c>
      <c r="F8" s="39"/>
      <c r="G8" s="40"/>
      <c r="H8" s="39"/>
      <c r="I8" s="36"/>
      <c r="J8" s="41"/>
      <c r="K8" s="42"/>
      <c r="L8" s="42"/>
      <c r="M8" s="42"/>
      <c r="N8" s="42"/>
      <c r="O8" s="36"/>
      <c r="P8" s="40"/>
      <c r="Q8" s="43"/>
      <c r="R8" s="43"/>
      <c r="S8" s="43"/>
      <c r="T8" s="43"/>
      <c r="U8" s="44"/>
      <c r="V8" s="44"/>
      <c r="W8" s="44"/>
      <c r="X8" s="44"/>
      <c r="Y8" s="45"/>
    </row>
    <row r="9" spans="1:25" ht="18" thickTop="1" thickBot="1">
      <c r="B9" s="46" t="s">
        <v>23</v>
      </c>
      <c r="C9" s="47"/>
      <c r="D9" s="47"/>
      <c r="E9" s="47"/>
      <c r="F9" s="47"/>
      <c r="G9" s="48"/>
      <c r="H9" s="48"/>
      <c r="I9" s="48"/>
      <c r="J9" s="48"/>
      <c r="K9" s="48"/>
      <c r="L9" s="49"/>
      <c r="M9" s="48"/>
      <c r="N9" s="48"/>
      <c r="O9" s="48"/>
      <c r="P9" s="10"/>
      <c r="Q9" s="10"/>
      <c r="R9" s="10"/>
      <c r="S9" s="10"/>
      <c r="T9" s="10"/>
      <c r="U9" s="10"/>
      <c r="V9" s="10"/>
      <c r="W9" s="10"/>
      <c r="X9" s="10"/>
      <c r="Y9" s="10"/>
    </row>
    <row r="10" spans="1:25" ht="18" thickTop="1" thickBot="1">
      <c r="B10" s="50" t="str">
        <f>E6</f>
        <v>부여농장</v>
      </c>
      <c r="C10" s="51" t="s">
        <v>169</v>
      </c>
      <c r="D10" s="52">
        <f>ROUNDDOWN((J5-J6+1)/7,0)</f>
        <v>65</v>
      </c>
      <c r="E10" s="53" t="s">
        <v>170</v>
      </c>
      <c r="F10" s="54">
        <f>(J5-J6+1)-(D10*7)</f>
        <v>0</v>
      </c>
      <c r="G10" s="55"/>
      <c r="H10" s="55"/>
      <c r="I10" s="55"/>
      <c r="J10" s="55"/>
      <c r="K10" s="55"/>
      <c r="L10" s="55"/>
      <c r="M10" s="55"/>
      <c r="N10" s="55"/>
      <c r="O10" s="55"/>
      <c r="P10" s="56"/>
      <c r="Q10" s="56"/>
      <c r="R10" s="56"/>
      <c r="S10" s="56"/>
      <c r="T10" s="56"/>
      <c r="U10" s="56"/>
      <c r="V10" s="56"/>
      <c r="W10" s="56"/>
      <c r="X10" s="56"/>
      <c r="Y10" s="57"/>
    </row>
    <row r="11" spans="1:25" ht="17.25" thickTop="1">
      <c r="B11" s="58" t="s">
        <v>26</v>
      </c>
      <c r="C11" s="58" t="s">
        <v>27</v>
      </c>
      <c r="D11" s="58" t="s">
        <v>28</v>
      </c>
      <c r="E11" s="58" t="s">
        <v>29</v>
      </c>
      <c r="F11" s="58" t="s">
        <v>30</v>
      </c>
      <c r="G11" s="58" t="s">
        <v>31</v>
      </c>
      <c r="H11" s="58">
        <v>0</v>
      </c>
      <c r="I11" s="58">
        <v>1</v>
      </c>
      <c r="J11" s="58">
        <v>2</v>
      </c>
      <c r="K11" s="58">
        <v>3</v>
      </c>
      <c r="L11" s="58">
        <v>4</v>
      </c>
      <c r="M11" s="58">
        <v>5</v>
      </c>
      <c r="N11" s="58">
        <v>6</v>
      </c>
      <c r="O11" s="58">
        <v>7</v>
      </c>
      <c r="P11" s="58">
        <v>8</v>
      </c>
      <c r="Q11" s="58">
        <v>9</v>
      </c>
      <c r="R11" s="58">
        <v>10</v>
      </c>
      <c r="S11" s="58">
        <v>11</v>
      </c>
      <c r="T11" s="58">
        <v>12</v>
      </c>
      <c r="U11" s="58">
        <v>13</v>
      </c>
      <c r="V11" s="58">
        <v>14</v>
      </c>
      <c r="W11" s="58">
        <v>15</v>
      </c>
      <c r="X11" s="58">
        <v>16</v>
      </c>
      <c r="Y11" s="58">
        <v>17</v>
      </c>
    </row>
    <row r="12" spans="1:25">
      <c r="B12" s="59" t="s">
        <v>171</v>
      </c>
      <c r="C12" s="59" t="s">
        <v>172</v>
      </c>
      <c r="D12" s="60">
        <v>43209</v>
      </c>
      <c r="E12" s="59">
        <v>15387</v>
      </c>
      <c r="F12" s="59">
        <v>2</v>
      </c>
      <c r="G12" s="59">
        <v>10</v>
      </c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>
        <v>10</v>
      </c>
      <c r="S12" s="59"/>
      <c r="T12" s="59"/>
      <c r="U12" s="59"/>
      <c r="V12" s="59"/>
      <c r="W12" s="59"/>
      <c r="X12" s="59"/>
      <c r="Y12" s="59"/>
    </row>
    <row r="13" spans="1:25">
      <c r="B13" s="59" t="s">
        <v>173</v>
      </c>
      <c r="C13" s="59" t="s">
        <v>172</v>
      </c>
      <c r="D13" s="60">
        <v>43209</v>
      </c>
      <c r="E13" s="59">
        <v>14993</v>
      </c>
      <c r="F13" s="59">
        <v>2</v>
      </c>
      <c r="G13" s="59">
        <v>10</v>
      </c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>
        <v>10</v>
      </c>
      <c r="S13" s="59"/>
      <c r="T13" s="59"/>
      <c r="U13" s="59"/>
      <c r="V13" s="59"/>
      <c r="W13" s="59"/>
      <c r="X13" s="59"/>
      <c r="Y13" s="59"/>
    </row>
    <row r="14" spans="1:25">
      <c r="B14" s="59" t="s">
        <v>174</v>
      </c>
      <c r="C14" s="59" t="s">
        <v>172</v>
      </c>
      <c r="D14" s="60">
        <v>43209</v>
      </c>
      <c r="E14" s="59">
        <v>15278</v>
      </c>
      <c r="F14" s="59">
        <v>1</v>
      </c>
      <c r="G14" s="59">
        <v>10</v>
      </c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>
        <v>10</v>
      </c>
      <c r="S14" s="59"/>
      <c r="T14" s="59"/>
      <c r="U14" s="59"/>
      <c r="V14" s="59"/>
      <c r="W14" s="59"/>
      <c r="X14" s="59"/>
      <c r="Y14" s="59"/>
    </row>
    <row r="15" spans="1:25">
      <c r="B15" s="59" t="s">
        <v>175</v>
      </c>
      <c r="C15" s="59" t="s">
        <v>172</v>
      </c>
      <c r="D15" s="60">
        <v>43209</v>
      </c>
      <c r="E15" s="59">
        <v>15482</v>
      </c>
      <c r="F15" s="59">
        <v>1</v>
      </c>
      <c r="G15" s="59">
        <v>10</v>
      </c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>
        <v>10</v>
      </c>
      <c r="S15" s="59"/>
      <c r="T15" s="59"/>
      <c r="U15" s="59"/>
      <c r="V15" s="59"/>
      <c r="W15" s="59"/>
      <c r="X15" s="59"/>
      <c r="Y15" s="59"/>
    </row>
    <row r="16" spans="1:25">
      <c r="B16" s="59" t="s">
        <v>176</v>
      </c>
      <c r="C16" s="59" t="s">
        <v>172</v>
      </c>
      <c r="D16" s="60">
        <v>43209</v>
      </c>
      <c r="E16" s="59">
        <v>15636</v>
      </c>
      <c r="F16" s="59">
        <v>1</v>
      </c>
      <c r="G16" s="59">
        <v>10</v>
      </c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>
        <v>10</v>
      </c>
      <c r="S16" s="59"/>
      <c r="T16" s="59"/>
      <c r="U16" s="59"/>
      <c r="V16" s="59"/>
      <c r="W16" s="59"/>
      <c r="X16" s="59"/>
      <c r="Y16" s="59"/>
    </row>
    <row r="17" spans="2:25">
      <c r="B17" s="59" t="s">
        <v>171</v>
      </c>
      <c r="C17" s="59" t="s">
        <v>60</v>
      </c>
      <c r="D17" s="60">
        <v>43209</v>
      </c>
      <c r="E17" s="59">
        <v>13559</v>
      </c>
      <c r="F17" s="59">
        <v>26</v>
      </c>
      <c r="G17" s="59">
        <v>10</v>
      </c>
      <c r="H17" s="59"/>
      <c r="I17" s="59"/>
      <c r="J17" s="59"/>
      <c r="K17" s="59"/>
      <c r="L17" s="59"/>
      <c r="M17" s="59"/>
      <c r="N17" s="59"/>
      <c r="O17" s="59">
        <v>2</v>
      </c>
      <c r="P17" s="59">
        <v>2</v>
      </c>
      <c r="Q17" s="59"/>
      <c r="R17" s="59">
        <v>5</v>
      </c>
      <c r="S17" s="59">
        <v>1</v>
      </c>
      <c r="T17" s="59"/>
      <c r="U17" s="59"/>
      <c r="V17" s="59"/>
      <c r="W17" s="59"/>
      <c r="X17" s="59"/>
      <c r="Y17" s="59"/>
    </row>
    <row r="18" spans="2:25">
      <c r="B18" s="59" t="s">
        <v>173</v>
      </c>
      <c r="C18" s="59" t="s">
        <v>60</v>
      </c>
      <c r="D18" s="60">
        <v>43209</v>
      </c>
      <c r="E18" s="59">
        <v>7207</v>
      </c>
      <c r="F18" s="59">
        <v>23</v>
      </c>
      <c r="G18" s="59">
        <v>10</v>
      </c>
      <c r="H18" s="59"/>
      <c r="I18" s="59"/>
      <c r="J18" s="59"/>
      <c r="K18" s="59"/>
      <c r="L18" s="59"/>
      <c r="M18" s="59">
        <v>4</v>
      </c>
      <c r="N18" s="59">
        <v>2</v>
      </c>
      <c r="O18" s="59">
        <v>4</v>
      </c>
      <c r="P18" s="59"/>
      <c r="Q18" s="59"/>
      <c r="R18" s="59"/>
      <c r="S18" s="59"/>
      <c r="T18" s="59"/>
      <c r="U18" s="59"/>
      <c r="V18" s="59"/>
      <c r="W18" s="59"/>
      <c r="X18" s="59"/>
      <c r="Y18" s="59"/>
    </row>
    <row r="19" spans="2:25">
      <c r="B19" s="59" t="s">
        <v>174</v>
      </c>
      <c r="C19" s="59" t="s">
        <v>60</v>
      </c>
      <c r="D19" s="60">
        <v>43209</v>
      </c>
      <c r="E19" s="59">
        <v>9831</v>
      </c>
      <c r="F19" s="59">
        <v>40</v>
      </c>
      <c r="G19" s="59">
        <v>10</v>
      </c>
      <c r="H19" s="59"/>
      <c r="I19" s="59"/>
      <c r="J19" s="59"/>
      <c r="K19" s="59">
        <v>1</v>
      </c>
      <c r="L19" s="59">
        <v>1</v>
      </c>
      <c r="M19" s="59">
        <v>1</v>
      </c>
      <c r="N19" s="59"/>
      <c r="O19" s="59">
        <v>1</v>
      </c>
      <c r="P19" s="59">
        <v>2</v>
      </c>
      <c r="Q19" s="59">
        <v>3</v>
      </c>
      <c r="R19" s="59">
        <v>1</v>
      </c>
      <c r="S19" s="59"/>
      <c r="T19" s="59"/>
      <c r="U19" s="59"/>
      <c r="V19" s="59"/>
      <c r="W19" s="59"/>
      <c r="X19" s="59"/>
      <c r="Y19" s="59"/>
    </row>
    <row r="20" spans="2:25">
      <c r="B20" s="59" t="s">
        <v>175</v>
      </c>
      <c r="C20" s="59" t="s">
        <v>60</v>
      </c>
      <c r="D20" s="60">
        <v>43209</v>
      </c>
      <c r="E20" s="59">
        <v>9660</v>
      </c>
      <c r="F20" s="59">
        <v>38</v>
      </c>
      <c r="G20" s="59">
        <v>10</v>
      </c>
      <c r="H20" s="59"/>
      <c r="I20" s="59"/>
      <c r="J20" s="59"/>
      <c r="K20" s="59"/>
      <c r="L20" s="59"/>
      <c r="M20" s="59">
        <v>2</v>
      </c>
      <c r="N20" s="59">
        <v>1</v>
      </c>
      <c r="O20" s="59">
        <v>3</v>
      </c>
      <c r="P20" s="59">
        <v>2</v>
      </c>
      <c r="Q20" s="59"/>
      <c r="R20" s="59">
        <v>2</v>
      </c>
      <c r="S20" s="59"/>
      <c r="T20" s="59"/>
      <c r="U20" s="59"/>
      <c r="V20" s="59"/>
      <c r="W20" s="59"/>
      <c r="X20" s="59"/>
      <c r="Y20" s="59"/>
    </row>
    <row r="21" spans="2:25">
      <c r="B21" s="59" t="s">
        <v>176</v>
      </c>
      <c r="C21" s="59" t="s">
        <v>60</v>
      </c>
      <c r="D21" s="60">
        <v>43209</v>
      </c>
      <c r="E21" s="59">
        <v>10965</v>
      </c>
      <c r="F21" s="59">
        <v>42</v>
      </c>
      <c r="G21" s="59">
        <v>10</v>
      </c>
      <c r="H21" s="59"/>
      <c r="I21" s="59"/>
      <c r="J21" s="59"/>
      <c r="K21" s="59"/>
      <c r="L21" s="59">
        <v>1</v>
      </c>
      <c r="M21" s="59">
        <v>1</v>
      </c>
      <c r="N21" s="59"/>
      <c r="O21" s="59">
        <v>3</v>
      </c>
      <c r="P21" s="59">
        <v>1</v>
      </c>
      <c r="Q21" s="59">
        <v>2</v>
      </c>
      <c r="R21" s="59"/>
      <c r="S21" s="59">
        <v>2</v>
      </c>
      <c r="T21" s="59"/>
      <c r="U21" s="59"/>
      <c r="V21" s="59"/>
      <c r="W21" s="59"/>
      <c r="X21" s="59"/>
      <c r="Y21" s="59"/>
    </row>
    <row r="22" spans="2:25">
      <c r="B22" s="59" t="s">
        <v>171</v>
      </c>
      <c r="C22" s="59" t="s">
        <v>177</v>
      </c>
      <c r="D22" s="60">
        <v>43209</v>
      </c>
      <c r="E22" s="59">
        <v>92</v>
      </c>
      <c r="F22" s="59">
        <v>64</v>
      </c>
      <c r="G22" s="59">
        <v>10</v>
      </c>
      <c r="H22" s="59">
        <v>10</v>
      </c>
      <c r="I22" s="59"/>
      <c r="J22" s="59"/>
      <c r="K22" s="59"/>
      <c r="L22" s="59"/>
      <c r="M22" s="59"/>
      <c r="N22" s="59"/>
      <c r="O22" s="59"/>
      <c r="P22" s="59"/>
      <c r="Q22" s="59"/>
      <c r="R22" s="59"/>
      <c r="S22" s="59"/>
      <c r="T22" s="59"/>
      <c r="U22" s="59"/>
      <c r="V22" s="59"/>
      <c r="W22" s="59"/>
      <c r="X22" s="59"/>
      <c r="Y22" s="59"/>
    </row>
    <row r="23" spans="2:25">
      <c r="B23" s="59" t="s">
        <v>173</v>
      </c>
      <c r="C23" s="59" t="s">
        <v>177</v>
      </c>
      <c r="D23" s="60">
        <v>43209</v>
      </c>
      <c r="E23" s="59">
        <v>134</v>
      </c>
      <c r="F23" s="59">
        <v>151</v>
      </c>
      <c r="G23" s="59">
        <v>10</v>
      </c>
      <c r="H23" s="59">
        <v>10</v>
      </c>
      <c r="I23" s="59"/>
      <c r="J23" s="59"/>
      <c r="K23" s="59"/>
      <c r="L23" s="59"/>
      <c r="M23" s="59"/>
      <c r="N23" s="59"/>
      <c r="O23" s="59"/>
      <c r="P23" s="59"/>
      <c r="Q23" s="59"/>
      <c r="R23" s="59"/>
      <c r="S23" s="59"/>
      <c r="T23" s="59"/>
      <c r="U23" s="59"/>
      <c r="V23" s="59"/>
      <c r="W23" s="59"/>
      <c r="X23" s="59"/>
      <c r="Y23" s="59"/>
    </row>
    <row r="24" spans="2:25">
      <c r="B24" s="59" t="s">
        <v>174</v>
      </c>
      <c r="C24" s="59" t="s">
        <v>177</v>
      </c>
      <c r="D24" s="60">
        <v>43209</v>
      </c>
      <c r="E24" s="59">
        <v>74</v>
      </c>
      <c r="F24" s="59">
        <v>115</v>
      </c>
      <c r="G24" s="59">
        <v>10</v>
      </c>
      <c r="H24" s="59">
        <v>10</v>
      </c>
      <c r="I24" s="59"/>
      <c r="J24" s="59"/>
      <c r="K24" s="59"/>
      <c r="L24" s="59"/>
      <c r="M24" s="59"/>
      <c r="N24" s="59"/>
      <c r="O24" s="59"/>
      <c r="P24" s="59"/>
      <c r="Q24" s="59"/>
      <c r="R24" s="59"/>
      <c r="S24" s="59"/>
      <c r="T24" s="59"/>
      <c r="U24" s="59"/>
      <c r="V24" s="59"/>
      <c r="W24" s="59"/>
      <c r="X24" s="59"/>
      <c r="Y24" s="59"/>
    </row>
    <row r="25" spans="2:25">
      <c r="B25" s="59" t="s">
        <v>175</v>
      </c>
      <c r="C25" s="59" t="s">
        <v>177</v>
      </c>
      <c r="D25" s="60">
        <v>43209</v>
      </c>
      <c r="E25" s="59">
        <v>25</v>
      </c>
      <c r="F25" s="59">
        <v>100</v>
      </c>
      <c r="G25" s="59">
        <v>10</v>
      </c>
      <c r="H25" s="59">
        <v>10</v>
      </c>
      <c r="I25" s="59"/>
      <c r="J25" s="59"/>
      <c r="K25" s="59"/>
      <c r="L25" s="59"/>
      <c r="M25" s="59"/>
      <c r="N25" s="59"/>
      <c r="O25" s="59"/>
      <c r="P25" s="59"/>
      <c r="Q25" s="59"/>
      <c r="R25" s="59"/>
      <c r="S25" s="59"/>
      <c r="T25" s="59"/>
      <c r="U25" s="59"/>
      <c r="V25" s="59"/>
      <c r="W25" s="59"/>
      <c r="X25" s="59"/>
      <c r="Y25" s="59"/>
    </row>
    <row r="26" spans="2:25">
      <c r="B26" s="59" t="s">
        <v>176</v>
      </c>
      <c r="C26" s="59" t="s">
        <v>177</v>
      </c>
      <c r="D26" s="60">
        <v>43209</v>
      </c>
      <c r="E26" s="59">
        <v>55</v>
      </c>
      <c r="F26" s="59">
        <v>51</v>
      </c>
      <c r="G26" s="59">
        <v>10</v>
      </c>
      <c r="H26" s="59">
        <v>10</v>
      </c>
      <c r="I26" s="59"/>
      <c r="J26" s="59"/>
      <c r="K26" s="59"/>
      <c r="L26" s="59"/>
      <c r="M26" s="59"/>
      <c r="N26" s="59"/>
      <c r="O26" s="59"/>
      <c r="P26" s="59"/>
      <c r="Q26" s="59"/>
      <c r="R26" s="59"/>
      <c r="S26" s="59"/>
      <c r="T26" s="59"/>
      <c r="U26" s="59"/>
      <c r="V26" s="59"/>
      <c r="W26" s="59"/>
      <c r="X26" s="59"/>
      <c r="Y26" s="59"/>
    </row>
    <row r="27" spans="2:25">
      <c r="B27" s="59" t="s">
        <v>171</v>
      </c>
      <c r="C27" s="59" t="s">
        <v>178</v>
      </c>
      <c r="D27" s="60">
        <v>43209</v>
      </c>
      <c r="E27" s="59">
        <v>127</v>
      </c>
      <c r="F27" s="59">
        <v>94</v>
      </c>
      <c r="G27" s="59">
        <v>10</v>
      </c>
      <c r="H27" s="59">
        <v>10</v>
      </c>
      <c r="I27" s="59"/>
      <c r="J27" s="59"/>
      <c r="K27" s="59"/>
      <c r="L27" s="59"/>
      <c r="M27" s="59"/>
      <c r="N27" s="59"/>
      <c r="O27" s="59"/>
      <c r="P27" s="59"/>
      <c r="Q27" s="59"/>
      <c r="R27" s="59"/>
      <c r="S27" s="59"/>
      <c r="T27" s="59"/>
      <c r="U27" s="59"/>
      <c r="V27" s="59"/>
      <c r="W27" s="59"/>
      <c r="X27" s="59"/>
      <c r="Y27" s="59"/>
    </row>
    <row r="28" spans="2:25">
      <c r="B28" s="59" t="s">
        <v>173</v>
      </c>
      <c r="C28" s="59" t="s">
        <v>178</v>
      </c>
      <c r="D28" s="60">
        <v>43209</v>
      </c>
      <c r="E28" s="59">
        <v>84</v>
      </c>
      <c r="F28" s="59">
        <v>51</v>
      </c>
      <c r="G28" s="59">
        <v>10</v>
      </c>
      <c r="H28" s="59">
        <v>10</v>
      </c>
      <c r="I28" s="59"/>
      <c r="J28" s="59"/>
      <c r="K28" s="59"/>
      <c r="L28" s="59"/>
      <c r="M28" s="59"/>
      <c r="N28" s="59"/>
      <c r="O28" s="59"/>
      <c r="P28" s="59"/>
      <c r="Q28" s="59"/>
      <c r="R28" s="59"/>
      <c r="S28" s="59"/>
      <c r="T28" s="59"/>
      <c r="U28" s="59"/>
      <c r="V28" s="59"/>
      <c r="W28" s="59"/>
      <c r="X28" s="59"/>
      <c r="Y28" s="59"/>
    </row>
    <row r="29" spans="2:25">
      <c r="B29" s="59" t="s">
        <v>174</v>
      </c>
      <c r="C29" s="59" t="s">
        <v>178</v>
      </c>
      <c r="D29" s="60">
        <v>43209</v>
      </c>
      <c r="E29" s="59">
        <v>44</v>
      </c>
      <c r="F29" s="59">
        <v>41</v>
      </c>
      <c r="G29" s="59">
        <v>10</v>
      </c>
      <c r="H29" s="59">
        <v>10</v>
      </c>
      <c r="I29" s="59"/>
      <c r="J29" s="59"/>
      <c r="K29" s="59"/>
      <c r="L29" s="59"/>
      <c r="M29" s="59"/>
      <c r="N29" s="59"/>
      <c r="O29" s="59"/>
      <c r="P29" s="59"/>
      <c r="Q29" s="59"/>
      <c r="R29" s="59"/>
      <c r="S29" s="59"/>
      <c r="T29" s="59"/>
      <c r="U29" s="59"/>
      <c r="V29" s="59"/>
      <c r="W29" s="59"/>
      <c r="X29" s="59"/>
      <c r="Y29" s="59"/>
    </row>
    <row r="30" spans="2:25">
      <c r="B30" s="59" t="s">
        <v>175</v>
      </c>
      <c r="C30" s="59" t="s">
        <v>178</v>
      </c>
      <c r="D30" s="60">
        <v>43209</v>
      </c>
      <c r="E30" s="59">
        <v>43</v>
      </c>
      <c r="F30" s="59">
        <v>49</v>
      </c>
      <c r="G30" s="59">
        <v>10</v>
      </c>
      <c r="H30" s="59">
        <v>10</v>
      </c>
      <c r="I30" s="59"/>
      <c r="J30" s="59"/>
      <c r="K30" s="59"/>
      <c r="L30" s="59"/>
      <c r="M30" s="59"/>
      <c r="N30" s="59"/>
      <c r="O30" s="59"/>
      <c r="P30" s="59"/>
      <c r="Q30" s="59"/>
      <c r="R30" s="59"/>
      <c r="S30" s="59"/>
      <c r="T30" s="59"/>
      <c r="U30" s="59"/>
      <c r="V30" s="59"/>
      <c r="W30" s="59"/>
      <c r="X30" s="59"/>
      <c r="Y30" s="59"/>
    </row>
    <row r="31" spans="2:25">
      <c r="B31" s="59" t="s">
        <v>176</v>
      </c>
      <c r="C31" s="59" t="s">
        <v>178</v>
      </c>
      <c r="D31" s="60">
        <v>43209</v>
      </c>
      <c r="E31" s="59">
        <v>90</v>
      </c>
      <c r="F31" s="59">
        <v>78</v>
      </c>
      <c r="G31" s="59">
        <v>10</v>
      </c>
      <c r="H31" s="59">
        <v>10</v>
      </c>
      <c r="I31" s="59"/>
      <c r="J31" s="59"/>
      <c r="K31" s="59"/>
      <c r="L31" s="59"/>
      <c r="M31" s="59"/>
      <c r="N31" s="59"/>
      <c r="O31" s="59"/>
      <c r="P31" s="59"/>
      <c r="Q31" s="59"/>
      <c r="R31" s="59"/>
      <c r="S31" s="59"/>
      <c r="T31" s="59"/>
      <c r="U31" s="59"/>
      <c r="V31" s="59"/>
      <c r="W31" s="59"/>
      <c r="X31" s="59"/>
      <c r="Y31" s="59"/>
    </row>
    <row r="33" spans="2:25">
      <c r="B33" s="70" t="s">
        <v>45</v>
      </c>
    </row>
    <row r="34" spans="2:25">
      <c r="B34" s="80" t="s">
        <v>180</v>
      </c>
      <c r="C34" s="71"/>
      <c r="D34" s="71"/>
      <c r="E34" s="71"/>
      <c r="F34" s="71"/>
      <c r="G34" s="71"/>
      <c r="H34" s="71"/>
      <c r="I34" s="71"/>
      <c r="J34" s="71"/>
      <c r="K34" s="71"/>
      <c r="L34" s="71"/>
      <c r="M34" s="71"/>
      <c r="N34" s="71"/>
      <c r="O34" s="71"/>
      <c r="P34" s="71"/>
      <c r="Q34" s="71"/>
      <c r="R34" s="71"/>
      <c r="S34" s="71"/>
      <c r="T34" s="71"/>
      <c r="U34" s="71"/>
      <c r="V34" s="71"/>
      <c r="W34" s="71"/>
      <c r="X34" s="71"/>
      <c r="Y34" s="72"/>
    </row>
    <row r="35" spans="2:25">
      <c r="B35" s="80" t="s">
        <v>181</v>
      </c>
      <c r="C35" s="74"/>
      <c r="D35" s="74"/>
      <c r="E35" s="74"/>
      <c r="F35" s="74"/>
      <c r="G35" s="74"/>
      <c r="H35" s="74"/>
      <c r="I35" s="74"/>
      <c r="J35" s="74"/>
      <c r="K35" s="74"/>
      <c r="L35" s="74"/>
      <c r="M35" s="74"/>
      <c r="N35" s="74"/>
      <c r="O35" s="74"/>
      <c r="P35" s="74"/>
      <c r="Q35" s="74"/>
      <c r="R35" s="74"/>
      <c r="S35" s="74"/>
      <c r="T35" s="74"/>
      <c r="U35" s="74"/>
      <c r="V35" s="74"/>
      <c r="W35" s="74"/>
      <c r="X35" s="74"/>
      <c r="Y35" s="75"/>
    </row>
    <row r="36" spans="2:25">
      <c r="B36" s="80" t="s">
        <v>179</v>
      </c>
      <c r="C36" s="74"/>
      <c r="D36" s="74"/>
      <c r="E36" s="74"/>
      <c r="F36" s="74"/>
      <c r="G36" s="74"/>
      <c r="H36" s="74"/>
      <c r="I36" s="74"/>
      <c r="J36" s="74"/>
      <c r="K36" s="74"/>
      <c r="L36" s="74"/>
      <c r="M36" s="74"/>
      <c r="N36" s="74"/>
      <c r="O36" s="74"/>
      <c r="P36" s="74"/>
      <c r="Q36" s="74"/>
      <c r="R36" s="74"/>
      <c r="S36" s="74"/>
      <c r="T36" s="74"/>
      <c r="U36" s="74"/>
      <c r="V36" s="74"/>
      <c r="W36" s="74"/>
      <c r="X36" s="74"/>
      <c r="Y36" s="75"/>
    </row>
    <row r="37" spans="2:25">
      <c r="B37" s="80"/>
      <c r="C37" s="74"/>
      <c r="D37" s="74"/>
      <c r="E37" s="74"/>
      <c r="F37" s="74"/>
      <c r="G37" s="74"/>
      <c r="H37" s="74"/>
      <c r="I37" s="74"/>
      <c r="J37" s="74"/>
      <c r="K37" s="74"/>
      <c r="L37" s="74"/>
      <c r="M37" s="74"/>
      <c r="N37" s="74"/>
      <c r="O37" s="74"/>
      <c r="P37" s="74"/>
      <c r="Q37" s="74"/>
      <c r="R37" s="74"/>
      <c r="S37" s="74"/>
      <c r="T37" s="74"/>
      <c r="U37" s="74"/>
      <c r="V37" s="74"/>
      <c r="W37" s="74"/>
      <c r="X37" s="74"/>
      <c r="Y37" s="75"/>
    </row>
    <row r="38" spans="2:25">
      <c r="B38" s="85"/>
      <c r="C38" s="77"/>
      <c r="D38" s="77"/>
      <c r="E38" s="77"/>
      <c r="F38" s="77"/>
      <c r="G38" s="77"/>
      <c r="H38" s="77"/>
      <c r="I38" s="77"/>
      <c r="J38" s="77"/>
      <c r="K38" s="77"/>
      <c r="L38" s="77"/>
      <c r="M38" s="77"/>
      <c r="N38" s="77"/>
      <c r="O38" s="77"/>
      <c r="P38" s="77"/>
      <c r="Q38" s="77"/>
      <c r="R38" s="77"/>
      <c r="S38" s="77"/>
      <c r="T38" s="77"/>
      <c r="U38" s="77"/>
      <c r="V38" s="77"/>
      <c r="W38" s="77"/>
      <c r="X38" s="77"/>
      <c r="Y38" s="78"/>
    </row>
  </sheetData>
  <mergeCells count="12">
    <mergeCell ref="G1:I1"/>
    <mergeCell ref="B2:Y2"/>
    <mergeCell ref="B3:Y3"/>
    <mergeCell ref="G5:H5"/>
    <mergeCell ref="J5:N5"/>
    <mergeCell ref="U5:X5"/>
    <mergeCell ref="G6:H6"/>
    <mergeCell ref="J6:N6"/>
    <mergeCell ref="U6:X6"/>
    <mergeCell ref="G7:H7"/>
    <mergeCell ref="J7:N7"/>
    <mergeCell ref="U7:X7"/>
  </mergeCells>
  <phoneticPr fontId="2" type="noConversion"/>
  <conditionalFormatting sqref="B11:Y11">
    <cfRule type="colorScale" priority="11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B11:Y11">
    <cfRule type="colorScale" priority="10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C12:C16">
    <cfRule type="colorScale" priority="9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C22:C26">
    <cfRule type="colorScale" priority="6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27:D31">
    <cfRule type="colorScale" priority="4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27:Y31">
    <cfRule type="colorScale" priority="3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12:D31">
    <cfRule type="colorScale" priority="15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2:Y31">
    <cfRule type="colorScale" priority="18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pageMargins left="0.17" right="0.17" top="0.74803149606299213" bottom="0.74803149606299213" header="0.31496062992125984" footer="0.31496062992125984"/>
  <pageSetup paperSize="9" scale="8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7</vt:i4>
      </vt:variant>
    </vt:vector>
  </HeadingPairs>
  <TitlesOfParts>
    <vt:vector size="7" baseType="lpstr">
      <vt:lpstr>22주령</vt:lpstr>
      <vt:lpstr>28주령</vt:lpstr>
      <vt:lpstr>32주령</vt:lpstr>
      <vt:lpstr>43주령</vt:lpstr>
      <vt:lpstr>49주령</vt:lpstr>
      <vt:lpstr>54주령</vt:lpstr>
      <vt:lpstr>65주령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2017-11-27T08:23:35Z</dcterms:created>
  <dcterms:modified xsi:type="dcterms:W3CDTF">2019-05-03T05:29:09Z</dcterms:modified>
</cp:coreProperties>
</file>